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5480" windowHeight="1164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27" i="1"/>
  <c r="E21"/>
  <c r="E12"/>
  <c r="E13"/>
  <c r="E14"/>
  <c r="E15"/>
  <c r="E16"/>
  <c r="E17"/>
  <c r="E18"/>
  <c r="E19"/>
  <c r="E20"/>
  <c r="E11"/>
</calcChain>
</file>

<file path=xl/sharedStrings.xml><?xml version="1.0" encoding="utf-8"?>
<sst xmlns="http://schemas.openxmlformats.org/spreadsheetml/2006/main" count="49" uniqueCount="46">
  <si>
    <t>п.п</t>
  </si>
  <si>
    <t>Котёл. Марка .Производитель</t>
  </si>
  <si>
    <t>Вес котла</t>
  </si>
  <si>
    <t>Водяная рубашка л</t>
  </si>
  <si>
    <t>Время горения 1загрузки, ч</t>
  </si>
  <si>
    <t>Demrad SOLITECH Plus 4</t>
  </si>
  <si>
    <t>17/ 25.5</t>
  </si>
  <si>
    <t>2-4 ч</t>
  </si>
  <si>
    <t>51,6л(31л )</t>
  </si>
  <si>
    <t>Объём камеры сгорания( объём топлива)</t>
  </si>
  <si>
    <t>Размер д*ш*г</t>
  </si>
  <si>
    <t>520*1070*470</t>
  </si>
  <si>
    <t>Dakkon DOR 32D</t>
  </si>
  <si>
    <t>700*1040*870</t>
  </si>
  <si>
    <t>Влажность топлива до</t>
  </si>
  <si>
    <t>9-28</t>
  </si>
  <si>
    <t xml:space="preserve"> BURNiT WBS 25</t>
  </si>
  <si>
    <t>464*1115*930</t>
  </si>
  <si>
    <t>п/п</t>
  </si>
  <si>
    <t>Товар</t>
  </si>
  <si>
    <t>Цена</t>
  </si>
  <si>
    <t>Сумма</t>
  </si>
  <si>
    <t>Тройник 87 ф160/220</t>
  </si>
  <si>
    <t>Труба ф160/220 0,5</t>
  </si>
  <si>
    <t>Труба ф160/220 1</t>
  </si>
  <si>
    <t>Грибок н/н</t>
  </si>
  <si>
    <t>Хомут ст/н</t>
  </si>
  <si>
    <t>Ревизия</t>
  </si>
  <si>
    <t>Колено 45 ф160/220</t>
  </si>
  <si>
    <t>Подставка наст</t>
  </si>
  <si>
    <t>Кронштейн 500</t>
  </si>
  <si>
    <t>Хомут под растяжку</t>
  </si>
  <si>
    <t>Итого грн.</t>
  </si>
  <si>
    <t>Viadrus U 22D 5сек</t>
  </si>
  <si>
    <t>Объём</t>
  </si>
  <si>
    <t>Бак из чёрного металла ВТА-4</t>
  </si>
  <si>
    <t>Цена  (Евро)</t>
  </si>
  <si>
    <t>Теплоизоляция</t>
  </si>
  <si>
    <t>545*990*880</t>
  </si>
  <si>
    <t>Кол-во</t>
  </si>
  <si>
    <t>Итого Евро</t>
  </si>
  <si>
    <t>Тепловой аккумулятор (буферная емкость)</t>
  </si>
  <si>
    <t xml:space="preserve">          Дымоход  сборный (Нержавеющая сталь/Нержавеющая сталь)  ( труба в трубе)</t>
  </si>
  <si>
    <t>Котлы (сравнительный анализ котлов)</t>
  </si>
  <si>
    <r>
      <rPr>
        <b/>
        <sz val="11"/>
        <color theme="1"/>
        <rFont val="Calibri"/>
        <family val="2"/>
        <charset val="204"/>
        <scheme val="minor"/>
      </rPr>
      <t xml:space="preserve">Мощность </t>
    </r>
    <r>
      <rPr>
        <sz val="11"/>
        <color theme="1"/>
        <rFont val="Calibri"/>
        <family val="2"/>
        <charset val="204"/>
        <scheme val="minor"/>
      </rPr>
      <t>дрова/уголь</t>
    </r>
  </si>
  <si>
    <r>
      <rPr>
        <b/>
        <sz val="11"/>
        <color theme="1"/>
        <rFont val="Calibri"/>
        <family val="2"/>
        <charset val="204"/>
        <scheme val="minor"/>
      </rPr>
      <t xml:space="preserve">Стоимость </t>
    </r>
    <r>
      <rPr>
        <sz val="11"/>
        <color theme="1"/>
        <rFont val="Calibri"/>
        <family val="2"/>
        <charset val="204"/>
        <scheme val="minor"/>
      </rPr>
      <t>котла EUR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</si>
</sst>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9" fontId="0" fillId="0" borderId="2" xfId="0" applyNumberFormat="1" applyBorder="1"/>
    <xf numFmtId="9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/>
    </xf>
    <xf numFmtId="0" fontId="0" fillId="0" borderId="1" xfId="0" applyFont="1" applyBorder="1"/>
    <xf numFmtId="0" fontId="0" fillId="0" borderId="0" xfId="0" applyFont="1"/>
    <xf numFmtId="0" fontId="0" fillId="0" borderId="2" xfId="0" applyBorder="1" applyAlignment="1">
      <alignment horizontal="center"/>
    </xf>
    <xf numFmtId="0" fontId="0" fillId="0" borderId="2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0" fillId="2" borderId="0" xfId="0" applyFill="1"/>
    <xf numFmtId="0" fontId="2" fillId="2" borderId="0" xfId="0" applyFont="1" applyFill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B6" sqref="B6"/>
    </sheetView>
  </sheetViews>
  <sheetFormatPr defaultRowHeight="15"/>
  <cols>
    <col min="1" max="1" width="5.85546875" customWidth="1"/>
    <col min="2" max="2" width="36.5703125" customWidth="1"/>
    <col min="3" max="3" width="12" customWidth="1"/>
    <col min="4" max="4" width="14" customWidth="1"/>
    <col min="5" max="5" width="12.28515625" customWidth="1"/>
    <col min="6" max="6" width="10" customWidth="1"/>
    <col min="7" max="7" width="16.5703125" customWidth="1"/>
    <col min="8" max="8" width="14.5703125" customWidth="1"/>
    <col min="9" max="9" width="11.7109375" customWidth="1"/>
    <col min="10" max="10" width="10.7109375" customWidth="1"/>
  </cols>
  <sheetData>
    <row r="1" spans="1:10" ht="16.5" thickBot="1">
      <c r="A1" s="24"/>
      <c r="B1" s="23" t="s">
        <v>43</v>
      </c>
      <c r="C1" s="24"/>
      <c r="D1" s="24"/>
      <c r="E1" s="24"/>
    </row>
    <row r="2" spans="1:10" ht="78.75" customHeight="1" thickBot="1">
      <c r="A2" s="17" t="s">
        <v>0</v>
      </c>
      <c r="B2" s="10" t="s">
        <v>1</v>
      </c>
      <c r="C2" s="9" t="s">
        <v>44</v>
      </c>
      <c r="D2" s="10" t="s">
        <v>2</v>
      </c>
      <c r="E2" s="9" t="s">
        <v>45</v>
      </c>
      <c r="F2" s="9" t="s">
        <v>3</v>
      </c>
      <c r="G2" s="9" t="s">
        <v>4</v>
      </c>
      <c r="H2" s="9" t="s">
        <v>9</v>
      </c>
      <c r="I2" s="9" t="s">
        <v>10</v>
      </c>
      <c r="J2" s="9" t="s">
        <v>14</v>
      </c>
    </row>
    <row r="3" spans="1:10">
      <c r="A3" s="2">
        <v>1</v>
      </c>
      <c r="B3" s="2" t="s">
        <v>5</v>
      </c>
      <c r="C3" s="13" t="s">
        <v>6</v>
      </c>
      <c r="D3" s="13">
        <v>235</v>
      </c>
      <c r="E3" s="6">
        <v>838</v>
      </c>
      <c r="F3" s="13">
        <v>28</v>
      </c>
      <c r="G3" s="14" t="s">
        <v>7</v>
      </c>
      <c r="H3" s="6" t="s">
        <v>8</v>
      </c>
      <c r="I3" s="13" t="s">
        <v>11</v>
      </c>
      <c r="J3" s="3">
        <v>0.2</v>
      </c>
    </row>
    <row r="4" spans="1:10">
      <c r="A4" s="1">
        <v>2</v>
      </c>
      <c r="B4" s="1" t="s">
        <v>12</v>
      </c>
      <c r="C4" s="15" t="s">
        <v>15</v>
      </c>
      <c r="D4" s="16">
        <v>240</v>
      </c>
      <c r="E4" s="7">
        <v>1060</v>
      </c>
      <c r="F4" s="5">
        <v>64</v>
      </c>
      <c r="G4" s="16">
        <v>4</v>
      </c>
      <c r="H4" s="7">
        <v>63</v>
      </c>
      <c r="I4" s="5" t="s">
        <v>13</v>
      </c>
      <c r="J4" s="4">
        <v>0.35</v>
      </c>
    </row>
    <row r="5" spans="1:10">
      <c r="A5" s="1">
        <v>3</v>
      </c>
      <c r="B5" s="1" t="s">
        <v>16</v>
      </c>
      <c r="C5" s="16">
        <v>25</v>
      </c>
      <c r="D5" s="16">
        <v>245</v>
      </c>
      <c r="E5" s="7">
        <v>1247</v>
      </c>
      <c r="F5" s="5">
        <v>74</v>
      </c>
      <c r="G5" s="16">
        <v>4</v>
      </c>
      <c r="H5" s="7">
        <v>62</v>
      </c>
      <c r="I5" s="5" t="s">
        <v>17</v>
      </c>
      <c r="J5" s="4">
        <v>0.15</v>
      </c>
    </row>
    <row r="6" spans="1:10">
      <c r="A6" s="1">
        <v>4</v>
      </c>
      <c r="B6" s="1" t="s">
        <v>33</v>
      </c>
      <c r="C6" s="5">
        <v>25</v>
      </c>
      <c r="D6" s="5">
        <v>282</v>
      </c>
      <c r="E6" s="7">
        <v>1079</v>
      </c>
      <c r="F6" s="5">
        <v>40.9</v>
      </c>
      <c r="G6" s="5">
        <v>4</v>
      </c>
      <c r="H6" s="5">
        <v>60</v>
      </c>
      <c r="I6" s="5" t="s">
        <v>38</v>
      </c>
      <c r="J6" s="4">
        <v>0.25</v>
      </c>
    </row>
    <row r="8" spans="1:10" ht="15.75">
      <c r="A8" s="25" t="s">
        <v>42</v>
      </c>
      <c r="B8" s="25"/>
      <c r="C8" s="25"/>
      <c r="D8" s="25"/>
      <c r="E8" s="25"/>
      <c r="F8" s="25"/>
      <c r="G8" s="25"/>
    </row>
    <row r="10" spans="1:10">
      <c r="A10" s="7" t="s">
        <v>18</v>
      </c>
      <c r="B10" s="7" t="s">
        <v>19</v>
      </c>
      <c r="C10" s="7" t="s">
        <v>39</v>
      </c>
      <c r="D10" s="7" t="s">
        <v>20</v>
      </c>
      <c r="E10" s="18" t="s">
        <v>21</v>
      </c>
    </row>
    <row r="11" spans="1:10">
      <c r="A11" s="1">
        <v>1</v>
      </c>
      <c r="B11" s="1" t="s">
        <v>24</v>
      </c>
      <c r="C11" s="7">
        <v>13</v>
      </c>
      <c r="D11" s="7">
        <v>471</v>
      </c>
      <c r="E11" s="7">
        <f>D11*C11</f>
        <v>6123</v>
      </c>
    </row>
    <row r="12" spans="1:10">
      <c r="A12" s="1">
        <v>2</v>
      </c>
      <c r="B12" s="1" t="s">
        <v>22</v>
      </c>
      <c r="C12" s="7">
        <v>1</v>
      </c>
      <c r="D12" s="7">
        <v>511</v>
      </c>
      <c r="E12" s="7">
        <f t="shared" ref="E12:E20" si="0">D12*C12</f>
        <v>511</v>
      </c>
    </row>
    <row r="13" spans="1:10">
      <c r="A13" s="1">
        <v>3</v>
      </c>
      <c r="B13" s="1" t="s">
        <v>23</v>
      </c>
      <c r="C13" s="7">
        <v>2</v>
      </c>
      <c r="D13" s="7">
        <v>310</v>
      </c>
      <c r="E13" s="7">
        <f t="shared" si="0"/>
        <v>620</v>
      </c>
    </row>
    <row r="14" spans="1:10">
      <c r="A14" s="1">
        <v>4</v>
      </c>
      <c r="B14" s="1" t="s">
        <v>25</v>
      </c>
      <c r="C14" s="7">
        <v>1</v>
      </c>
      <c r="D14" s="7">
        <v>224</v>
      </c>
      <c r="E14" s="7">
        <f t="shared" si="0"/>
        <v>224</v>
      </c>
    </row>
    <row r="15" spans="1:10">
      <c r="A15" s="1">
        <v>5</v>
      </c>
      <c r="B15" s="1" t="s">
        <v>26</v>
      </c>
      <c r="C15" s="7">
        <v>4</v>
      </c>
      <c r="D15" s="7">
        <v>202</v>
      </c>
      <c r="E15" s="7">
        <f t="shared" si="0"/>
        <v>808</v>
      </c>
    </row>
    <row r="16" spans="1:10">
      <c r="A16" s="1">
        <v>6</v>
      </c>
      <c r="B16" s="1" t="s">
        <v>27</v>
      </c>
      <c r="C16" s="7">
        <v>1</v>
      </c>
      <c r="D16" s="7">
        <v>511</v>
      </c>
      <c r="E16" s="7">
        <f t="shared" si="0"/>
        <v>511</v>
      </c>
    </row>
    <row r="17" spans="1:5">
      <c r="A17" s="1">
        <v>7</v>
      </c>
      <c r="B17" s="1" t="s">
        <v>28</v>
      </c>
      <c r="C17" s="7">
        <v>2</v>
      </c>
      <c r="D17" s="7">
        <v>250</v>
      </c>
      <c r="E17" s="7">
        <f t="shared" si="0"/>
        <v>500</v>
      </c>
    </row>
    <row r="18" spans="1:5">
      <c r="A18" s="1">
        <v>8</v>
      </c>
      <c r="B18" s="1" t="s">
        <v>29</v>
      </c>
      <c r="C18" s="7">
        <v>1</v>
      </c>
      <c r="D18" s="7">
        <v>381</v>
      </c>
      <c r="E18" s="7">
        <f t="shared" si="0"/>
        <v>381</v>
      </c>
    </row>
    <row r="19" spans="1:5">
      <c r="A19" s="1">
        <v>9</v>
      </c>
      <c r="B19" s="1" t="s">
        <v>30</v>
      </c>
      <c r="C19" s="7">
        <v>1</v>
      </c>
      <c r="D19" s="7">
        <v>403</v>
      </c>
      <c r="E19" s="7">
        <f t="shared" si="0"/>
        <v>403</v>
      </c>
    </row>
    <row r="20" spans="1:5">
      <c r="A20" s="1">
        <v>10</v>
      </c>
      <c r="B20" s="1" t="s">
        <v>31</v>
      </c>
      <c r="C20" s="7">
        <v>2</v>
      </c>
      <c r="D20" s="7">
        <v>104</v>
      </c>
      <c r="E20" s="7">
        <f t="shared" si="0"/>
        <v>208</v>
      </c>
    </row>
    <row r="21" spans="1:5" ht="15.75">
      <c r="C21" s="19"/>
      <c r="D21" s="20" t="s">
        <v>32</v>
      </c>
      <c r="E21" s="21">
        <f>SUM(E11:E20)</f>
        <v>10289</v>
      </c>
    </row>
    <row r="23" spans="1:5" ht="15.75">
      <c r="A23" s="24"/>
      <c r="B23" s="23" t="s">
        <v>41</v>
      </c>
      <c r="C23" s="24"/>
      <c r="D23" s="24"/>
      <c r="E23" s="24"/>
    </row>
    <row r="24" spans="1:5">
      <c r="A24" s="7" t="s">
        <v>0</v>
      </c>
      <c r="B24" s="22" t="s">
        <v>19</v>
      </c>
      <c r="C24" s="7" t="s">
        <v>39</v>
      </c>
      <c r="D24" s="7" t="s">
        <v>34</v>
      </c>
      <c r="E24" s="7" t="s">
        <v>36</v>
      </c>
    </row>
    <row r="25" spans="1:5">
      <c r="A25" s="1">
        <v>1</v>
      </c>
      <c r="B25" s="12" t="s">
        <v>35</v>
      </c>
      <c r="C25" s="7">
        <v>1</v>
      </c>
      <c r="D25" s="7">
        <v>400</v>
      </c>
      <c r="E25" s="7">
        <v>460</v>
      </c>
    </row>
    <row r="26" spans="1:5">
      <c r="A26" s="1">
        <v>2</v>
      </c>
      <c r="B26" s="11" t="s">
        <v>37</v>
      </c>
      <c r="C26" s="7">
        <v>1</v>
      </c>
      <c r="D26" s="7"/>
      <c r="E26" s="7">
        <v>215</v>
      </c>
    </row>
    <row r="27" spans="1:5" ht="15.75">
      <c r="C27" s="19"/>
      <c r="D27" s="20" t="s">
        <v>40</v>
      </c>
      <c r="E27" s="8">
        <f>SUM(E25:E26)</f>
        <v>675</v>
      </c>
    </row>
  </sheetData>
  <mergeCells count="1">
    <mergeCell ref="A8:G8"/>
  </mergeCells>
  <pageMargins left="0.7" right="0.7" top="0.75" bottom="0.75" header="0.3" footer="0.3"/>
  <pageSetup paperSize="9" orientation="portrait" verticalDpi="0" r:id="rId1"/>
  <ignoredErrors>
    <ignoredError sqref="C4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2012-11-22T14:06:01Z</dcterms:created>
  <dcterms:modified xsi:type="dcterms:W3CDTF">2013-03-12T08:12:38Z</dcterms:modified>
</cp:coreProperties>
</file>