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Оборудование" sheetId="1" r:id="rId1"/>
  </sheets>
  <calcPr calcId="144525"/>
</workbook>
</file>

<file path=xl/calcChain.xml><?xml version="1.0" encoding="utf-8"?>
<calcChain xmlns="http://schemas.openxmlformats.org/spreadsheetml/2006/main">
  <c r="E49" i="1" l="1"/>
  <c r="E32" i="1"/>
  <c r="E31" i="1"/>
  <c r="E30" i="1"/>
  <c r="E29" i="1"/>
  <c r="E28" i="1"/>
  <c r="E27" i="1"/>
  <c r="E33" i="1" s="1"/>
  <c r="E19" i="1"/>
</calcChain>
</file>

<file path=xl/sharedStrings.xml><?xml version="1.0" encoding="utf-8"?>
<sst xmlns="http://schemas.openxmlformats.org/spreadsheetml/2006/main" count="57" uniqueCount="50">
  <si>
    <t>№</t>
  </si>
  <si>
    <t>Стоимость</t>
  </si>
  <si>
    <t>Земляные работы</t>
  </si>
  <si>
    <t>Пусконаладочные работы</t>
  </si>
  <si>
    <t>Транспортные расходы</t>
  </si>
  <si>
    <t>Перечень материалы</t>
  </si>
  <si>
    <t>Кол</t>
  </si>
  <si>
    <t>Сума</t>
  </si>
  <si>
    <t>Примечания</t>
  </si>
  <si>
    <t xml:space="preserve">Бойлер косвенного нагрева </t>
  </si>
  <si>
    <t>580 у.е</t>
  </si>
  <si>
    <t>нержавейка, 2 теплообменника медь</t>
  </si>
  <si>
    <t>Трёх-ходовик с серво-приводом</t>
  </si>
  <si>
    <t>Циркуляционный насос</t>
  </si>
  <si>
    <t>100 у.е</t>
  </si>
  <si>
    <t>Група безопасности</t>
  </si>
  <si>
    <t>50 у.е</t>
  </si>
  <si>
    <t>Концентрат пропиленгликоля</t>
  </si>
  <si>
    <t>75кг</t>
  </si>
  <si>
    <t>2 у.е</t>
  </si>
  <si>
    <t xml:space="preserve">Труба 32 </t>
  </si>
  <si>
    <t>0.6 у.е</t>
  </si>
  <si>
    <t>Муфты переходники для зонтов и колектора</t>
  </si>
  <si>
    <t>Управление бойлером ГВС</t>
  </si>
  <si>
    <t>30 у.е</t>
  </si>
  <si>
    <t>250 у.е</t>
  </si>
  <si>
    <t>Итого по материалам</t>
  </si>
  <si>
    <t>Перечень Работ</t>
  </si>
  <si>
    <t xml:space="preserve">Бурение скважин </t>
  </si>
  <si>
    <t>Скважина глубиной около 40  м.</t>
  </si>
  <si>
    <t>Монтаж геотермального колектора и ввод в дом</t>
  </si>
  <si>
    <t>Монтаж Теплового насоса</t>
  </si>
  <si>
    <t>Итого по работам</t>
  </si>
  <si>
    <t>Агрегат Entheos GW- 12</t>
  </si>
  <si>
    <t>Оборудование и материалы</t>
  </si>
  <si>
    <t>Теплоаккумулятор</t>
  </si>
  <si>
    <t>260 у.е</t>
  </si>
  <si>
    <t>Работы</t>
  </si>
  <si>
    <t>Общая сумма</t>
  </si>
  <si>
    <t>Дополнительное оборудование</t>
  </si>
  <si>
    <t>140 у.е</t>
  </si>
  <si>
    <t>Комплектующие</t>
  </si>
  <si>
    <t>40 у.е</t>
  </si>
  <si>
    <t>Объвязка и монтаж бойлера</t>
  </si>
  <si>
    <t>60 у.е</t>
  </si>
  <si>
    <t>Всего</t>
  </si>
  <si>
    <t>Коммерческое предложение по монтажу системы теплового насоса 12Квт</t>
  </si>
  <si>
    <t>Колектор на 7 выходов</t>
  </si>
  <si>
    <t xml:space="preserve">агрегат на 12 кВТ </t>
  </si>
  <si>
    <t>2500 у.е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</si>
</sst>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409]#,##0.00"/>
    <numFmt numFmtId="165" formatCode="#,##0.00\ [$грн.-422]"/>
    <numFmt numFmtId="166" formatCode="[$$-409]#,##0"/>
  </numFmts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0"/>
      <color rgb="FF222222"/>
      <name val="Arial"/>
      <family val="2"/>
      <charset val="204"/>
    </font>
    <font>
      <sz val="18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3" fontId="0" fillId="0" borderId="3" xfId="0" applyNumberFormat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2" fillId="0" borderId="0" xfId="0" applyFont="1"/>
    <xf numFmtId="164" fontId="1" fillId="2" borderId="2" xfId="0" applyNumberFormat="1" applyFont="1" applyFill="1" applyBorder="1" applyAlignment="1">
      <alignment horizontal="center"/>
    </xf>
    <xf numFmtId="165" fontId="1" fillId="2" borderId="2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164" fontId="5" fillId="0" borderId="0" xfId="0" applyNumberFormat="1" applyFont="1"/>
    <xf numFmtId="3" fontId="4" fillId="0" borderId="0" xfId="0" applyNumberFormat="1" applyFont="1" applyFill="1" applyBorder="1" applyAlignment="1">
      <alignment horizontal="center"/>
    </xf>
    <xf numFmtId="166" fontId="4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9"/>
  <sheetViews>
    <sheetView tabSelected="1" workbookViewId="0">
      <selection activeCell="N23" sqref="N23"/>
    </sheetView>
  </sheetViews>
  <sheetFormatPr defaultRowHeight="15" x14ac:dyDescent="0.25"/>
  <cols>
    <col min="1" max="1" width="4.5703125" customWidth="1"/>
    <col min="2" max="2" width="45.5703125" customWidth="1"/>
    <col min="3" max="3" width="9.85546875" style="1" customWidth="1"/>
    <col min="4" max="4" width="12.5703125" style="1" customWidth="1"/>
    <col min="5" max="5" width="15.5703125" style="1" customWidth="1"/>
    <col min="6" max="6" width="38.28515625" customWidth="1"/>
    <col min="7" max="7" width="54.7109375" hidden="1" customWidth="1"/>
  </cols>
  <sheetData>
    <row r="3" spans="1:6" x14ac:dyDescent="0.25">
      <c r="B3" s="16"/>
    </row>
    <row r="4" spans="1:6" x14ac:dyDescent="0.25">
      <c r="B4" s="16"/>
    </row>
    <row r="5" spans="1:6" x14ac:dyDescent="0.25">
      <c r="B5" s="16"/>
    </row>
    <row r="6" spans="1:6" ht="23.25" x14ac:dyDescent="0.25">
      <c r="A6" s="24" t="s">
        <v>46</v>
      </c>
      <c r="B6" s="24"/>
      <c r="C6" s="24"/>
      <c r="D6" s="24"/>
      <c r="E6" s="24"/>
      <c r="F6" s="24"/>
    </row>
    <row r="7" spans="1:6" ht="18.75" x14ac:dyDescent="0.25">
      <c r="A7" s="19"/>
      <c r="B7" s="19"/>
      <c r="C7" s="19"/>
      <c r="D7" s="19"/>
      <c r="E7" s="19"/>
      <c r="F7" s="19"/>
    </row>
    <row r="8" spans="1:6" ht="18.75" x14ac:dyDescent="0.25">
      <c r="A8" s="25" t="s">
        <v>34</v>
      </c>
      <c r="B8" s="25"/>
      <c r="C8" s="25"/>
      <c r="D8" s="25"/>
      <c r="E8" s="25"/>
      <c r="F8" s="25"/>
    </row>
    <row r="9" spans="1:6" ht="15.75" thickBot="1" x14ac:dyDescent="0.3">
      <c r="C9"/>
      <c r="D9"/>
      <c r="E9"/>
    </row>
    <row r="10" spans="1:6" ht="15.75" thickBot="1" x14ac:dyDescent="0.3">
      <c r="A10" s="2" t="s">
        <v>0</v>
      </c>
      <c r="B10" s="3" t="s">
        <v>5</v>
      </c>
      <c r="C10" s="3" t="s">
        <v>6</v>
      </c>
      <c r="D10" s="3" t="s">
        <v>1</v>
      </c>
      <c r="E10" s="3" t="s">
        <v>7</v>
      </c>
      <c r="F10" s="3" t="s">
        <v>8</v>
      </c>
    </row>
    <row r="11" spans="1:6" x14ac:dyDescent="0.25">
      <c r="A11" s="4">
        <v>1</v>
      </c>
      <c r="B11" s="4" t="s">
        <v>33</v>
      </c>
      <c r="C11" s="5">
        <v>1</v>
      </c>
      <c r="D11" s="9" t="s">
        <v>49</v>
      </c>
      <c r="E11" s="6">
        <v>2500</v>
      </c>
      <c r="F11" s="4" t="s">
        <v>48</v>
      </c>
    </row>
    <row r="12" spans="1:6" x14ac:dyDescent="0.25">
      <c r="A12" s="7">
        <v>2</v>
      </c>
      <c r="B12" s="7" t="s">
        <v>35</v>
      </c>
      <c r="C12" s="8">
        <v>1</v>
      </c>
      <c r="D12" s="9" t="s">
        <v>36</v>
      </c>
      <c r="E12" s="9">
        <v>260</v>
      </c>
      <c r="F12" s="7" t="s">
        <v>11</v>
      </c>
    </row>
    <row r="13" spans="1:6" x14ac:dyDescent="0.25">
      <c r="A13" s="7">
        <v>4</v>
      </c>
      <c r="B13" s="7" t="s">
        <v>13</v>
      </c>
      <c r="C13" s="8">
        <v>2</v>
      </c>
      <c r="D13" s="9" t="s">
        <v>14</v>
      </c>
      <c r="E13" s="9">
        <v>200</v>
      </c>
      <c r="F13" s="7"/>
    </row>
    <row r="14" spans="1:6" x14ac:dyDescent="0.25">
      <c r="A14" s="7">
        <v>5</v>
      </c>
      <c r="B14" s="7" t="s">
        <v>15</v>
      </c>
      <c r="C14" s="8">
        <v>1</v>
      </c>
      <c r="D14" s="8" t="s">
        <v>16</v>
      </c>
      <c r="E14" s="8">
        <v>50</v>
      </c>
      <c r="F14" s="7"/>
    </row>
    <row r="15" spans="1:6" x14ac:dyDescent="0.25">
      <c r="A15" s="7">
        <v>6</v>
      </c>
      <c r="B15" s="7" t="s">
        <v>17</v>
      </c>
      <c r="C15" s="8" t="s">
        <v>18</v>
      </c>
      <c r="D15" s="8" t="s">
        <v>19</v>
      </c>
      <c r="E15" s="8">
        <v>150</v>
      </c>
      <c r="F15" s="7"/>
    </row>
    <row r="16" spans="1:6" x14ac:dyDescent="0.25">
      <c r="A16" s="7">
        <v>7</v>
      </c>
      <c r="B16" s="7" t="s">
        <v>20</v>
      </c>
      <c r="C16" s="8">
        <v>800</v>
      </c>
      <c r="D16" s="8" t="s">
        <v>21</v>
      </c>
      <c r="E16" s="8">
        <v>480</v>
      </c>
      <c r="F16" s="7"/>
    </row>
    <row r="17" spans="1:6" x14ac:dyDescent="0.25">
      <c r="A17" s="7">
        <v>8</v>
      </c>
      <c r="B17" s="7" t="s">
        <v>22</v>
      </c>
      <c r="C17" s="8">
        <v>1</v>
      </c>
      <c r="D17" s="8" t="s">
        <v>14</v>
      </c>
      <c r="E17" s="9">
        <v>100</v>
      </c>
      <c r="F17" s="7"/>
    </row>
    <row r="18" spans="1:6" ht="15.75" thickBot="1" x14ac:dyDescent="0.3">
      <c r="A18" s="10">
        <v>9</v>
      </c>
      <c r="B18" s="10" t="s">
        <v>47</v>
      </c>
      <c r="C18" s="11">
        <v>1</v>
      </c>
      <c r="D18" s="11" t="s">
        <v>25</v>
      </c>
      <c r="E18" s="11">
        <v>250</v>
      </c>
      <c r="F18" s="10"/>
    </row>
    <row r="19" spans="1:6" ht="16.5" thickBot="1" x14ac:dyDescent="0.3">
      <c r="A19" s="13"/>
      <c r="B19" s="14" t="s">
        <v>26</v>
      </c>
      <c r="C19" s="15"/>
      <c r="D19" s="15"/>
      <c r="E19" s="17">
        <f>SUM(E11:E18)</f>
        <v>3990</v>
      </c>
      <c r="F19" s="14"/>
    </row>
    <row r="20" spans="1:6" x14ac:dyDescent="0.25">
      <c r="C20"/>
      <c r="D20"/>
      <c r="E20"/>
    </row>
    <row r="21" spans="1:6" x14ac:dyDescent="0.25">
      <c r="C21"/>
      <c r="D21"/>
      <c r="E21"/>
    </row>
    <row r="22" spans="1:6" x14ac:dyDescent="0.25">
      <c r="C22"/>
      <c r="D22"/>
      <c r="E22"/>
    </row>
    <row r="23" spans="1:6" x14ac:dyDescent="0.25">
      <c r="C23"/>
      <c r="D23"/>
      <c r="E23"/>
    </row>
    <row r="24" spans="1:6" ht="18.75" x14ac:dyDescent="0.3">
      <c r="A24" s="26" t="s">
        <v>37</v>
      </c>
      <c r="B24" s="26"/>
      <c r="C24" s="26"/>
      <c r="D24" s="26"/>
      <c r="E24" s="26"/>
      <c r="F24" s="26"/>
    </row>
    <row r="25" spans="1:6" ht="15.75" thickBot="1" x14ac:dyDescent="0.3">
      <c r="C25"/>
      <c r="D25"/>
      <c r="E25"/>
    </row>
    <row r="26" spans="1:6" ht="15.75" thickBot="1" x14ac:dyDescent="0.3">
      <c r="A26" s="2" t="s">
        <v>0</v>
      </c>
      <c r="B26" s="3" t="s">
        <v>27</v>
      </c>
      <c r="C26" s="3" t="s">
        <v>6</v>
      </c>
      <c r="D26" s="3" t="s">
        <v>1</v>
      </c>
      <c r="E26" s="3" t="s">
        <v>7</v>
      </c>
      <c r="F26" s="3" t="s">
        <v>8</v>
      </c>
    </row>
    <row r="27" spans="1:6" x14ac:dyDescent="0.25">
      <c r="A27" s="4">
        <v>1</v>
      </c>
      <c r="B27" s="4" t="s">
        <v>28</v>
      </c>
      <c r="C27" s="5">
        <v>7</v>
      </c>
      <c r="D27" s="6">
        <v>5000</v>
      </c>
      <c r="E27" s="6">
        <f>C27*D27</f>
        <v>35000</v>
      </c>
      <c r="F27" s="4" t="s">
        <v>29</v>
      </c>
    </row>
    <row r="28" spans="1:6" x14ac:dyDescent="0.25">
      <c r="A28" s="7">
        <v>2</v>
      </c>
      <c r="B28" s="7" t="s">
        <v>30</v>
      </c>
      <c r="C28" s="8">
        <v>1</v>
      </c>
      <c r="D28" s="9">
        <v>6000</v>
      </c>
      <c r="E28" s="6">
        <f t="shared" ref="E28:E32" si="0">C28*D28</f>
        <v>6000</v>
      </c>
      <c r="F28" s="7"/>
    </row>
    <row r="29" spans="1:6" x14ac:dyDescent="0.25">
      <c r="A29" s="7">
        <v>3</v>
      </c>
      <c r="B29" s="7" t="s">
        <v>2</v>
      </c>
      <c r="C29" s="8">
        <v>1</v>
      </c>
      <c r="D29" s="9">
        <v>4000</v>
      </c>
      <c r="E29" s="6">
        <f t="shared" si="0"/>
        <v>4000</v>
      </c>
      <c r="F29" s="7"/>
    </row>
    <row r="30" spans="1:6" x14ac:dyDescent="0.25">
      <c r="A30" s="7">
        <v>4</v>
      </c>
      <c r="B30" s="7" t="s">
        <v>31</v>
      </c>
      <c r="C30" s="8">
        <v>1</v>
      </c>
      <c r="D30" s="9">
        <v>2000</v>
      </c>
      <c r="E30" s="6">
        <f t="shared" si="0"/>
        <v>2000</v>
      </c>
      <c r="F30" s="7"/>
    </row>
    <row r="31" spans="1:6" x14ac:dyDescent="0.25">
      <c r="A31" s="10">
        <v>5</v>
      </c>
      <c r="B31" s="10" t="s">
        <v>3</v>
      </c>
      <c r="C31" s="11">
        <v>1</v>
      </c>
      <c r="D31" s="12">
        <v>2000</v>
      </c>
      <c r="E31" s="6">
        <f t="shared" si="0"/>
        <v>2000</v>
      </c>
      <c r="F31" s="10"/>
    </row>
    <row r="32" spans="1:6" ht="15.75" thickBot="1" x14ac:dyDescent="0.3">
      <c r="A32" s="10">
        <v>6</v>
      </c>
      <c r="B32" s="10" t="s">
        <v>4</v>
      </c>
      <c r="C32" s="11">
        <v>1</v>
      </c>
      <c r="D32" s="12">
        <v>2000</v>
      </c>
      <c r="E32" s="6">
        <f t="shared" si="0"/>
        <v>2000</v>
      </c>
      <c r="F32" s="10"/>
    </row>
    <row r="33" spans="1:6" ht="16.5" thickBot="1" x14ac:dyDescent="0.3">
      <c r="A33" s="13"/>
      <c r="B33" s="14" t="s">
        <v>32</v>
      </c>
      <c r="C33" s="15"/>
      <c r="D33" s="15"/>
      <c r="E33" s="18">
        <f>SUM(E27:E32)</f>
        <v>51000</v>
      </c>
      <c r="F33" s="14"/>
    </row>
    <row r="34" spans="1:6" x14ac:dyDescent="0.25">
      <c r="C34"/>
      <c r="D34"/>
      <c r="E34"/>
    </row>
    <row r="35" spans="1:6" x14ac:dyDescent="0.25">
      <c r="C35"/>
      <c r="D35"/>
      <c r="E35"/>
    </row>
    <row r="36" spans="1:6" ht="18.75" x14ac:dyDescent="0.3">
      <c r="B36" s="20" t="s">
        <v>38</v>
      </c>
      <c r="C36"/>
      <c r="D36"/>
      <c r="E36" s="21">
        <v>6030</v>
      </c>
    </row>
    <row r="37" spans="1:6" x14ac:dyDescent="0.25">
      <c r="C37"/>
      <c r="D37"/>
      <c r="E37"/>
    </row>
    <row r="41" spans="1:6" ht="18.75" x14ac:dyDescent="0.3">
      <c r="A41" s="26" t="s">
        <v>39</v>
      </c>
      <c r="B41" s="26"/>
      <c r="C41" s="26"/>
      <c r="D41" s="26"/>
      <c r="E41" s="26"/>
      <c r="F41" s="26"/>
    </row>
    <row r="42" spans="1:6" x14ac:dyDescent="0.25">
      <c r="C42"/>
      <c r="D42"/>
      <c r="E42"/>
    </row>
    <row r="43" spans="1:6" x14ac:dyDescent="0.25">
      <c r="A43" s="7">
        <v>1</v>
      </c>
      <c r="B43" s="7" t="s">
        <v>9</v>
      </c>
      <c r="C43" s="8">
        <v>1</v>
      </c>
      <c r="D43" s="9" t="s">
        <v>10</v>
      </c>
      <c r="E43" s="9">
        <v>580</v>
      </c>
      <c r="F43" s="7" t="s">
        <v>11</v>
      </c>
    </row>
    <row r="44" spans="1:6" x14ac:dyDescent="0.25">
      <c r="A44" s="7">
        <v>2</v>
      </c>
      <c r="B44" s="7" t="s">
        <v>12</v>
      </c>
      <c r="C44" s="8">
        <v>1</v>
      </c>
      <c r="D44" s="9" t="s">
        <v>40</v>
      </c>
      <c r="E44" s="9">
        <v>140</v>
      </c>
      <c r="F44" s="7"/>
    </row>
    <row r="45" spans="1:6" x14ac:dyDescent="0.25">
      <c r="A45" s="7">
        <v>3</v>
      </c>
      <c r="B45" s="7" t="s">
        <v>41</v>
      </c>
      <c r="C45" s="8">
        <v>1</v>
      </c>
      <c r="D45" s="9" t="s">
        <v>42</v>
      </c>
      <c r="E45" s="9">
        <v>40</v>
      </c>
      <c r="F45" s="7"/>
    </row>
    <row r="46" spans="1:6" x14ac:dyDescent="0.25">
      <c r="A46" s="7">
        <v>4</v>
      </c>
      <c r="B46" s="7" t="s">
        <v>23</v>
      </c>
      <c r="C46" s="8">
        <v>1</v>
      </c>
      <c r="D46" s="9" t="s">
        <v>24</v>
      </c>
      <c r="E46" s="9">
        <v>30</v>
      </c>
      <c r="F46" s="7"/>
    </row>
    <row r="47" spans="1:6" x14ac:dyDescent="0.25">
      <c r="A47" s="7">
        <v>5</v>
      </c>
      <c r="B47" s="7" t="s">
        <v>43</v>
      </c>
      <c r="C47" s="8">
        <v>1</v>
      </c>
      <c r="D47" s="9" t="s">
        <v>44</v>
      </c>
      <c r="E47" s="9">
        <v>60</v>
      </c>
      <c r="F47" s="7"/>
    </row>
    <row r="48" spans="1:6" x14ac:dyDescent="0.25">
      <c r="C48"/>
      <c r="D48"/>
      <c r="E48"/>
    </row>
    <row r="49" spans="3:5" ht="18.75" x14ac:dyDescent="0.3">
      <c r="C49"/>
      <c r="D49" s="22" t="s">
        <v>45</v>
      </c>
      <c r="E49" s="23">
        <f>SUM(E43:E47)</f>
        <v>850</v>
      </c>
    </row>
  </sheetData>
  <mergeCells count="4">
    <mergeCell ref="A6:F6"/>
    <mergeCell ref="A8:F8"/>
    <mergeCell ref="A24:F24"/>
    <mergeCell ref="A41:F41"/>
  </mergeCells>
  <pageMargins left="0.7" right="0.7" top="0.75" bottom="0.75" header="0.3" footer="0.3"/>
  <pageSetup paperSize="9" scale="65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Оборудование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2016-07-20T09:10:11Z</dcterms:modified>
</cp:coreProperties>
</file>