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eres\Desktop\"/>
    </mc:Choice>
  </mc:AlternateContent>
  <xr:revisionPtr revIDLastSave="0" documentId="13_ncr:1000001_{0A90426A-92AC-0C45-A614-1536BFD19824}" xr6:coauthVersionLast="45" xr6:coauthVersionMax="45" xr10:uidLastSave="{00000000-0000-0000-0000-000000000000}"/>
  <bookViews>
    <workbookView xWindow="-120" yWindow="-120" windowWidth="20730" windowHeight="11310" activeTab="1" xr2:uid="{8A1C8147-8A41-4634-A682-639F08DC720C}"/>
  </bookViews>
  <sheets>
    <sheet name="Тёплые полы" sheetId="2" r:id="rId1"/>
    <sheet name="Тёплые полы (2)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94" i="3" l="1"/>
  <c r="Z94" i="3"/>
  <c r="AA93" i="3"/>
  <c r="Z93" i="3"/>
  <c r="AA92" i="3"/>
  <c r="Z92" i="3"/>
  <c r="AA91" i="3"/>
  <c r="Z91" i="3"/>
  <c r="AA90" i="3"/>
  <c r="Z90" i="3"/>
  <c r="AA89" i="3"/>
  <c r="Z89" i="3"/>
  <c r="AA88" i="3"/>
  <c r="Z88" i="3"/>
  <c r="AA87" i="3"/>
  <c r="Z87" i="3"/>
  <c r="AA86" i="3"/>
  <c r="Z86" i="3"/>
  <c r="AA85" i="3"/>
  <c r="Z85" i="3"/>
</calcChain>
</file>

<file path=xl/sharedStrings.xml><?xml version="1.0" encoding="utf-8"?>
<sst xmlns="http://schemas.openxmlformats.org/spreadsheetml/2006/main" count="250" uniqueCount="120">
  <si>
    <t>VALTEC</t>
  </si>
  <si>
    <t>Расчёт водяных тёплых полов</t>
  </si>
  <si>
    <t>Изм.</t>
  </si>
  <si>
    <t>Кол.уч</t>
  </si>
  <si>
    <t>№док.</t>
  </si>
  <si>
    <t>Подп.</t>
  </si>
  <si>
    <t>Дата</t>
  </si>
  <si>
    <t>Разработал</t>
  </si>
  <si>
    <t>Проверил</t>
  </si>
  <si>
    <t>Нач. отдела</t>
  </si>
  <si>
    <t>ГИП</t>
  </si>
  <si>
    <t>Н. контроль</t>
  </si>
  <si>
    <t>Стадия</t>
  </si>
  <si>
    <t>Лист</t>
  </si>
  <si>
    <t>Листов</t>
  </si>
  <si>
    <t>1
дом</t>
  </si>
  <si>
    <t>ДАННЫЕ О ТРУБАХ</t>
  </si>
  <si>
    <t>Материал</t>
  </si>
  <si>
    <t>Диаметр наружный</t>
  </si>
  <si>
    <t>Диаметр внутренний</t>
  </si>
  <si>
    <t>Шероховатость</t>
  </si>
  <si>
    <t>Коэффициент теплопроводности стенок трубы</t>
  </si>
  <si>
    <t>Øн</t>
  </si>
  <si>
    <t>Øв</t>
  </si>
  <si>
    <t>Δ</t>
  </si>
  <si>
    <t>λст</t>
  </si>
  <si>
    <t>Полиэтиленовые 16х2.0</t>
  </si>
  <si>
    <t>мм</t>
  </si>
  <si>
    <t>Вт/м К</t>
  </si>
  <si>
    <t>1. При известном удельном тепловом потоке расчет ведется по формуле:</t>
  </si>
  <si>
    <t>где: t тн - средняя температура теплоносителя, °C;</t>
  </si>
  <si>
    <t>t в - температура воздуха в помещении, °C;</t>
  </si>
  <si>
    <t>q в - удельный тепловой поток по направлению "вверх", Вт/м2;</t>
  </si>
  <si>
    <t>Rв,пр - приведенное  сопротивление теплопередаче слоев пола над трубами, м2 К/Вт;</t>
  </si>
  <si>
    <t>b - шаг труб тёплого пола, см;</t>
  </si>
  <si>
    <t>Rтр,пр - приведенное сопротивление теплопередачи стенки трубы, м2 К/Вт;</t>
  </si>
  <si>
    <t>a - отношение удельных тепловых потоков по направлениям "вниз" / "вверх", Вт/м2 К.</t>
  </si>
  <si>
    <t>2. При известной  средней температуре теплоносителя удельный тепловой поток по направлению "вверх" определяется путем решения уравнения:</t>
  </si>
  <si>
    <t>Для ячеек "Шаг", "t пола", "Тепловой поток" верхние  значения соответствуют основной зоне,  нижние (если есть) - краевой зоне. D - толщина</t>
  </si>
  <si>
    <t>Помещение</t>
  </si>
  <si>
    <t>tв</t>
  </si>
  <si>
    <t>°C</t>
  </si>
  <si>
    <t>tн</t>
  </si>
  <si>
    <t>Слои пола над трубами</t>
  </si>
  <si>
    <t>D</t>
  </si>
  <si>
    <t>см</t>
  </si>
  <si>
    <t>Слои пола под трубами</t>
  </si>
  <si>
    <t>Поток в пом</t>
  </si>
  <si>
    <t>Вт</t>
  </si>
  <si>
    <t>Шаг</t>
  </si>
  <si>
    <t>b</t>
  </si>
  <si>
    <t>t пола</t>
  </si>
  <si>
    <t>max</t>
  </si>
  <si>
    <t>min</t>
  </si>
  <si>
    <t>Тепловой поток</t>
  </si>
  <si>
    <t>q в</t>
  </si>
  <si>
    <t>Вт/м2</t>
  </si>
  <si>
    <t>q ∑</t>
  </si>
  <si>
    <t>q пог.</t>
  </si>
  <si>
    <t>Вт/м.п.</t>
  </si>
  <si>
    <t>tтн</t>
  </si>
  <si>
    <t xml:space="preserve"> Раствор цементно-песчаный 1800</t>
  </si>
  <si>
    <t xml:space="preserve"> Пенополистирол Пеноплекс 43</t>
  </si>
  <si>
    <t xml:space="preserve"> Плитка керамическая</t>
  </si>
  <si>
    <t xml:space="preserve"> Щебень промерзший</t>
  </si>
  <si>
    <t xml:space="preserve"> Песок 1600</t>
  </si>
  <si>
    <t xml:space="preserve"> Глина влажностью (по объему) 18% 1400</t>
  </si>
  <si>
    <t>Зал</t>
  </si>
  <si>
    <t xml:space="preserve"> Паркет</t>
  </si>
  <si>
    <t xml:space="preserve"> Пенополистирол Радослав 24</t>
  </si>
  <si>
    <t>Комната ЮЗ</t>
  </si>
  <si>
    <t>Комната западная</t>
  </si>
  <si>
    <t xml:space="preserve"> Пенополистирол Радослав 18</t>
  </si>
  <si>
    <t>Комната северная</t>
  </si>
  <si>
    <t>Коридор</t>
  </si>
  <si>
    <t>20.00
17.50</t>
  </si>
  <si>
    <t>25.67
25.88</t>
  </si>
  <si>
    <t>23.89
24.16</t>
  </si>
  <si>
    <t>83.54
86.01</t>
  </si>
  <si>
    <t>93.32
95.86</t>
  </si>
  <si>
    <t>18.66
16.78</t>
  </si>
  <si>
    <t>Котельная и тамбур</t>
  </si>
  <si>
    <t>Санузел</t>
  </si>
  <si>
    <t xml:space="preserve">  </t>
  </si>
  <si>
    <t>ВСЕГО</t>
  </si>
  <si>
    <t>ИТОГО</t>
  </si>
  <si>
    <t>% откр. вентиля</t>
  </si>
  <si>
    <t>Потери давления, Па</t>
  </si>
  <si>
    <t>Скорость, м/с</t>
  </si>
  <si>
    <t>Расход, кг/с</t>
  </si>
  <si>
    <t>Тепл. нагрузка, Вт</t>
  </si>
  <si>
    <t>Длина петли брутто, м</t>
  </si>
  <si>
    <t>Номер петли</t>
  </si>
  <si>
    <t>Ø колл., мм</t>
  </si>
  <si>
    <t>Номер колл.</t>
  </si>
  <si>
    <t>Данные о коллекторах</t>
  </si>
  <si>
    <t>Потери давл., Па</t>
  </si>
  <si>
    <t>Кол. соед., шт</t>
  </si>
  <si>
    <t>Скор. в петле, м/с</t>
  </si>
  <si>
    <t>Расх. в петле, кг/с</t>
  </si>
  <si>
    <t>Дл. брутто, м</t>
  </si>
  <si>
    <t>Данные о петлях</t>
  </si>
  <si>
    <t>dр - внутренний диаметр трубопровода на расчетном участке, мм</t>
  </si>
  <si>
    <t>b - число подобия режимов течения жидкости;</t>
  </si>
  <si>
    <t>Kэ - коэффициент эквивалентной шероховатости, мм;</t>
  </si>
  <si>
    <t>νt - коэффициент кинематической вязкости, м2/с;</t>
  </si>
  <si>
    <t>Rе кв - число Рейнольдса, соответствующее началу зоны квадратичной зависимости;</t>
  </si>
  <si>
    <t>Re ф - фактическое число Рейнольдса;</t>
  </si>
  <si>
    <t>v - скорость потока,м/с;</t>
  </si>
  <si>
    <t>ρ - плотность транспортируемой среды, кг/м3;</t>
  </si>
  <si>
    <t>Δр лин - линейные потери давления, Па;</t>
  </si>
  <si>
    <t>Δр кмс - потери давления на местные сопротивлени,Па;</t>
  </si>
  <si>
    <t>Δр - общие петори давления,Па;</t>
  </si>
  <si>
    <t>λ - коэффициент трения;</t>
  </si>
  <si>
    <t>Гидравлический расчёт ведётся по следующим формулам:</t>
  </si>
  <si>
    <t>Гидравлический расчёт</t>
  </si>
  <si>
    <t>л/мин</t>
  </si>
  <si>
    <t>оборотов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</si>
</sst>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5" xfId="0" applyBorder="1"/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/>
    <xf numFmtId="0" fontId="0" fillId="0" borderId="15" xfId="0" applyBorder="1"/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21" xfId="0" applyBorder="1"/>
    <xf numFmtId="0" fontId="0" fillId="0" borderId="25" xfId="0" applyBorder="1"/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/>
    <xf numFmtId="0" fontId="4" fillId="0" borderId="0" xfId="0" applyFont="1" applyBorder="1"/>
    <xf numFmtId="0" fontId="4" fillId="0" borderId="21" xfId="0" applyFont="1" applyBorder="1"/>
    <xf numFmtId="0" fontId="4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0" borderId="37" xfId="0" applyBorder="1"/>
    <xf numFmtId="0" fontId="0" fillId="0" borderId="40" xfId="0" applyBorder="1"/>
    <xf numFmtId="0" fontId="0" fillId="0" borderId="34" xfId="0" applyBorder="1"/>
    <xf numFmtId="0" fontId="4" fillId="0" borderId="0" xfId="0" applyFont="1"/>
    <xf numFmtId="0" fontId="1" fillId="0" borderId="2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43" xfId="0" applyFont="1" applyBorder="1" applyAlignment="1">
      <alignment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47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6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36" xfId="0" applyFont="1" applyBorder="1" applyAlignment="1">
      <alignment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53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54" xfId="0" applyFont="1" applyBorder="1" applyAlignment="1">
      <alignment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 /><Relationship Id="rId2" Type="http://schemas.openxmlformats.org/officeDocument/2006/relationships/image" Target="file:///D:\Portable%20Program\PortableApps\Valtec%203.1.3\Modules\ValtecWarmFloor\form1.bmp" TargetMode="External" /><Relationship Id="rId1" Type="http://schemas.openxmlformats.org/officeDocument/2006/relationships/image" Target="../media/image1.png" /><Relationship Id="rId4" Type="http://schemas.openxmlformats.org/officeDocument/2006/relationships/image" Target="file:///D:\Portable%20Program\PortableApps\Valtec%203.1.3\Modules\ValtecWarmFloor\form2.bmp" TargetMode="External" 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file:///D:\Portable%20Program\PortableApps\Valtec%203.1.3\Modules\ValtecWarmFloor\form6.bmp" TargetMode="External" /><Relationship Id="rId13" Type="http://schemas.openxmlformats.org/officeDocument/2006/relationships/image" Target="../media/image9.png" /><Relationship Id="rId3" Type="http://schemas.openxmlformats.org/officeDocument/2006/relationships/image" Target="../media/image4.png" /><Relationship Id="rId7" Type="http://schemas.openxmlformats.org/officeDocument/2006/relationships/image" Target="../media/image6.png" /><Relationship Id="rId12" Type="http://schemas.openxmlformats.org/officeDocument/2006/relationships/image" Target="file:///D:\Portable%20Program\PortableApps\Valtec%203.1.3\Modules\ValtecWarmFloor\form8.bmp" TargetMode="External" /><Relationship Id="rId2" Type="http://schemas.openxmlformats.org/officeDocument/2006/relationships/image" Target="file:///D:\Portable%20Program\PortableApps\Valtec%203.1.3\Modules\ValtecWarmFloor\form3.bmp" TargetMode="External" /><Relationship Id="rId1" Type="http://schemas.openxmlformats.org/officeDocument/2006/relationships/image" Target="../media/image3.png" /><Relationship Id="rId6" Type="http://schemas.openxmlformats.org/officeDocument/2006/relationships/image" Target="file:///D:\Portable%20Program\PortableApps\Valtec%203.1.3\Modules\ValtecWarmFloor\form5.bmp" TargetMode="External" /><Relationship Id="rId11" Type="http://schemas.openxmlformats.org/officeDocument/2006/relationships/image" Target="../media/image8.png" /><Relationship Id="rId5" Type="http://schemas.openxmlformats.org/officeDocument/2006/relationships/image" Target="../media/image5.png" /><Relationship Id="rId10" Type="http://schemas.openxmlformats.org/officeDocument/2006/relationships/image" Target="file:///D:\Portable%20Program\PortableApps\Valtec%203.1.3\Modules\ValtecWarmFloor\form7.bmp" TargetMode="External" /><Relationship Id="rId4" Type="http://schemas.openxmlformats.org/officeDocument/2006/relationships/image" Target="file:///D:\Portable%20Program\PortableApps\Valtec%203.1.3\Modules\ValtecWarmFloor\form4.bmp" TargetMode="External" /><Relationship Id="rId9" Type="http://schemas.openxmlformats.org/officeDocument/2006/relationships/image" Target="../media/image7.png" /><Relationship Id="rId14" Type="http://schemas.openxmlformats.org/officeDocument/2006/relationships/image" Target="file:///D:\Portable%20Program\PortableApps\Valtec%203.1.3\Modules\ValtecWarmFloor\form9.bmp" TargetMode="Externa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7</xdr:row>
      <xdr:rowOff>180975</xdr:rowOff>
    </xdr:from>
    <xdr:to>
      <xdr:col>10</xdr:col>
      <xdr:colOff>177309</xdr:colOff>
      <xdr:row>12</xdr:row>
      <xdr:rowOff>63421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82768F7-631E-4949-97CA-175E9ED4BF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524000"/>
          <a:ext cx="3923809" cy="634921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26</xdr:row>
      <xdr:rowOff>117475</xdr:rowOff>
    </xdr:from>
    <xdr:to>
      <xdr:col>23</xdr:col>
      <xdr:colOff>329071</xdr:colOff>
      <xdr:row>33</xdr:row>
      <xdr:rowOff>95128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899D88F-3B53-4650-B23F-FF2AB02EF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5080000"/>
          <a:ext cx="9028571" cy="977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6</xdr:row>
      <xdr:rowOff>117475</xdr:rowOff>
    </xdr:from>
    <xdr:ext cx="1104900" cy="390525"/>
    <xdr:pic>
      <xdr:nvPicPr>
        <xdr:cNvPr id="2" name="Рисунок 1">
          <a:extLst>
            <a:ext uri="{FF2B5EF4-FFF2-40B4-BE49-F238E27FC236}">
              <a16:creationId xmlns:a16="http://schemas.microsoft.com/office/drawing/2014/main" id="{1DC858A0-C622-4F1F-B826-8CB644024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260475"/>
          <a:ext cx="1104900" cy="390525"/>
        </a:xfrm>
        <a:prstGeom prst="rect">
          <a:avLst/>
        </a:prstGeom>
      </xdr:spPr>
    </xdr:pic>
    <xdr:clientData/>
  </xdr:oneCellAnchor>
  <xdr:oneCellAnchor>
    <xdr:from>
      <xdr:col>0</xdr:col>
      <xdr:colOff>63500</xdr:colOff>
      <xdr:row>9</xdr:row>
      <xdr:rowOff>180975</xdr:rowOff>
    </xdr:from>
    <xdr:ext cx="838200" cy="381000"/>
    <xdr:pic>
      <xdr:nvPicPr>
        <xdr:cNvPr id="3" name="Рисунок 2">
          <a:extLst>
            <a:ext uri="{FF2B5EF4-FFF2-40B4-BE49-F238E27FC236}">
              <a16:creationId xmlns:a16="http://schemas.microsoft.com/office/drawing/2014/main" id="{976C9A84-D3B8-4F4E-B5EA-D1609C45A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895475"/>
          <a:ext cx="838200" cy="381000"/>
        </a:xfrm>
        <a:prstGeom prst="rect">
          <a:avLst/>
        </a:prstGeom>
      </xdr:spPr>
    </xdr:pic>
    <xdr:clientData/>
  </xdr:oneCellAnchor>
  <xdr:oneCellAnchor>
    <xdr:from>
      <xdr:col>0</xdr:col>
      <xdr:colOff>63500</xdr:colOff>
      <xdr:row>13</xdr:row>
      <xdr:rowOff>53975</xdr:rowOff>
    </xdr:from>
    <xdr:ext cx="838200" cy="381000"/>
    <xdr:pic>
      <xdr:nvPicPr>
        <xdr:cNvPr id="4" name="Рисунок 3">
          <a:extLst>
            <a:ext uri="{FF2B5EF4-FFF2-40B4-BE49-F238E27FC236}">
              <a16:creationId xmlns:a16="http://schemas.microsoft.com/office/drawing/2014/main" id="{5DFEFCF6-C7F4-4885-B259-82380605B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2530475"/>
          <a:ext cx="838200" cy="381000"/>
        </a:xfrm>
        <a:prstGeom prst="rect">
          <a:avLst/>
        </a:prstGeom>
      </xdr:spPr>
    </xdr:pic>
    <xdr:clientData/>
  </xdr:oneCellAnchor>
  <xdr:oneCellAnchor>
    <xdr:from>
      <xdr:col>0</xdr:col>
      <xdr:colOff>63500</xdr:colOff>
      <xdr:row>17</xdr:row>
      <xdr:rowOff>180975</xdr:rowOff>
    </xdr:from>
    <xdr:ext cx="2714625" cy="733425"/>
    <xdr:pic>
      <xdr:nvPicPr>
        <xdr:cNvPr id="5" name="Рисунок 4">
          <a:extLst>
            <a:ext uri="{FF2B5EF4-FFF2-40B4-BE49-F238E27FC236}">
              <a16:creationId xmlns:a16="http://schemas.microsoft.com/office/drawing/2014/main" id="{454BC993-4CE9-44E2-A9C6-7BF91A6D7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419475"/>
          <a:ext cx="2714625" cy="733425"/>
        </a:xfrm>
        <a:prstGeom prst="rect">
          <a:avLst/>
        </a:prstGeom>
      </xdr:spPr>
    </xdr:pic>
    <xdr:clientData/>
  </xdr:oneCellAnchor>
  <xdr:oneCellAnchor>
    <xdr:from>
      <xdr:col>0</xdr:col>
      <xdr:colOff>63500</xdr:colOff>
      <xdr:row>26</xdr:row>
      <xdr:rowOff>117475</xdr:rowOff>
    </xdr:from>
    <xdr:ext cx="828675" cy="381000"/>
    <xdr:pic>
      <xdr:nvPicPr>
        <xdr:cNvPr id="6" name="Рисунок 5">
          <a:extLst>
            <a:ext uri="{FF2B5EF4-FFF2-40B4-BE49-F238E27FC236}">
              <a16:creationId xmlns:a16="http://schemas.microsoft.com/office/drawing/2014/main" id="{C04A210D-E0DF-4DFE-BCBB-C887E1C2A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5070475"/>
          <a:ext cx="828675" cy="381000"/>
        </a:xfrm>
        <a:prstGeom prst="rect">
          <a:avLst/>
        </a:prstGeom>
      </xdr:spPr>
    </xdr:pic>
    <xdr:clientData/>
  </xdr:oneCellAnchor>
  <xdr:oneCellAnchor>
    <xdr:from>
      <xdr:col>0</xdr:col>
      <xdr:colOff>63500</xdr:colOff>
      <xdr:row>29</xdr:row>
      <xdr:rowOff>180975</xdr:rowOff>
    </xdr:from>
    <xdr:ext cx="704850" cy="390525"/>
    <xdr:pic>
      <xdr:nvPicPr>
        <xdr:cNvPr id="7" name="Рисунок 6">
          <a:extLst>
            <a:ext uri="{FF2B5EF4-FFF2-40B4-BE49-F238E27FC236}">
              <a16:creationId xmlns:a16="http://schemas.microsoft.com/office/drawing/2014/main" id="{40D30F9C-1ACC-4362-883A-14BA2224E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5705475"/>
          <a:ext cx="704850" cy="390525"/>
        </a:xfrm>
        <a:prstGeom prst="rect">
          <a:avLst/>
        </a:prstGeom>
      </xdr:spPr>
    </xdr:pic>
    <xdr:clientData/>
  </xdr:oneCellAnchor>
  <xdr:oneCellAnchor>
    <xdr:from>
      <xdr:col>0</xdr:col>
      <xdr:colOff>63500</xdr:colOff>
      <xdr:row>33</xdr:row>
      <xdr:rowOff>53975</xdr:rowOff>
    </xdr:from>
    <xdr:ext cx="838200" cy="381000"/>
    <xdr:pic>
      <xdr:nvPicPr>
        <xdr:cNvPr id="8" name="Рисунок 7">
          <a:extLst>
            <a:ext uri="{FF2B5EF4-FFF2-40B4-BE49-F238E27FC236}">
              <a16:creationId xmlns:a16="http://schemas.microsoft.com/office/drawing/2014/main" id="{CF60E353-45B2-416C-B885-CE0B914EE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6340475"/>
          <a:ext cx="838200" cy="381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8B963-7F32-494C-B20D-DCAE8E898489}">
  <dimension ref="A1:Y150"/>
  <sheetViews>
    <sheetView topLeftCell="A80" workbookViewId="0">
      <selection sqref="A1:B2"/>
    </sheetView>
  </sheetViews>
  <sheetFormatPr defaultRowHeight="15" x14ac:dyDescent="0.2"/>
  <cols>
    <col min="1" max="25" width="5.6484375" customWidth="1"/>
  </cols>
  <sheetData>
    <row r="1" spans="1:25" ht="11.65" customHeight="1" x14ac:dyDescent="0.2">
      <c r="A1" s="28" t="s">
        <v>0</v>
      </c>
      <c r="B1" s="2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0"/>
    </row>
    <row r="2" spans="1:25" ht="11.65" customHeight="1" thickBot="1" x14ac:dyDescent="0.25">
      <c r="A2" s="30"/>
      <c r="B2" s="31"/>
      <c r="C2" s="32" t="s">
        <v>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</row>
    <row r="3" spans="1:25" ht="11.65" customHeight="1" x14ac:dyDescent="0.2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7"/>
    </row>
    <row r="4" spans="1:25" ht="11.65" customHeight="1" x14ac:dyDescent="0.2">
      <c r="A4" s="58" t="s">
        <v>29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60"/>
    </row>
    <row r="5" spans="1:25" ht="11.65" customHeight="1" x14ac:dyDescent="0.2">
      <c r="A5" s="58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60"/>
    </row>
    <row r="6" spans="1:25" ht="11.65" customHeight="1" x14ac:dyDescent="0.2">
      <c r="A6" s="1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61" t="s">
        <v>30</v>
      </c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3"/>
    </row>
    <row r="7" spans="1:25" ht="11.65" customHeight="1" x14ac:dyDescent="0.2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3"/>
    </row>
    <row r="8" spans="1:25" ht="11.65" customHeight="1" x14ac:dyDescent="0.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61" t="s">
        <v>31</v>
      </c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3"/>
    </row>
    <row r="9" spans="1:25" ht="11.65" customHeight="1" x14ac:dyDescent="0.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3"/>
    </row>
    <row r="10" spans="1:25" ht="11.65" customHeight="1" x14ac:dyDescent="0.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61" t="s">
        <v>32</v>
      </c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3"/>
    </row>
    <row r="11" spans="1:25" ht="11.65" customHeight="1" x14ac:dyDescent="0.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3"/>
    </row>
    <row r="12" spans="1:25" ht="11.65" customHeight="1" x14ac:dyDescent="0.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61" t="s">
        <v>33</v>
      </c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3"/>
    </row>
    <row r="13" spans="1:25" ht="11.65" customHeight="1" x14ac:dyDescent="0.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3"/>
    </row>
    <row r="14" spans="1:25" ht="11.65" customHeight="1" x14ac:dyDescent="0.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61" t="s">
        <v>34</v>
      </c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3"/>
    </row>
    <row r="15" spans="1:25" ht="11.65" customHeight="1" x14ac:dyDescent="0.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3"/>
    </row>
    <row r="16" spans="1:25" ht="11.65" customHeight="1" x14ac:dyDescent="0.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61" t="s">
        <v>35</v>
      </c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3"/>
    </row>
    <row r="17" spans="1:25" ht="11.65" customHeight="1" x14ac:dyDescent="0.2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3"/>
    </row>
    <row r="18" spans="1:25" ht="11.65" customHeight="1" x14ac:dyDescent="0.2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61" t="s">
        <v>36</v>
      </c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3"/>
    </row>
    <row r="19" spans="1:25" ht="11.65" customHeight="1" x14ac:dyDescent="0.2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3"/>
    </row>
    <row r="20" spans="1:25" ht="11.65" customHeight="1" x14ac:dyDescent="0.2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0"/>
    </row>
    <row r="21" spans="1:25" ht="11.65" customHeight="1" x14ac:dyDescent="0.2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0"/>
    </row>
    <row r="22" spans="1:25" ht="11.65" customHeight="1" x14ac:dyDescent="0.2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0"/>
    </row>
    <row r="23" spans="1:25" ht="11.65" customHeight="1" x14ac:dyDescent="0.2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0"/>
    </row>
    <row r="24" spans="1:25" ht="11.65" customHeight="1" x14ac:dyDescent="0.2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0"/>
    </row>
    <row r="25" spans="1:25" ht="11.65" customHeight="1" x14ac:dyDescent="0.2">
      <c r="A25" s="58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60"/>
    </row>
    <row r="26" spans="1:25" ht="11.65" customHeight="1" x14ac:dyDescent="0.2">
      <c r="A26" s="58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60"/>
    </row>
    <row r="27" spans="1:25" ht="11.65" customHeight="1" x14ac:dyDescent="0.2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0"/>
    </row>
    <row r="28" spans="1:25" ht="11.65" customHeight="1" x14ac:dyDescent="0.2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0"/>
    </row>
    <row r="29" spans="1:25" ht="11.65" customHeight="1" x14ac:dyDescent="0.2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0"/>
    </row>
    <row r="30" spans="1:25" ht="11.65" customHeight="1" x14ac:dyDescent="0.2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0"/>
    </row>
    <row r="31" spans="1:25" ht="11.65" customHeight="1" x14ac:dyDescent="0.2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0"/>
    </row>
    <row r="32" spans="1:25" ht="11.65" customHeight="1" x14ac:dyDescent="0.2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0"/>
    </row>
    <row r="33" spans="1:25" ht="11.65" customHeight="1" x14ac:dyDescent="0.2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0"/>
    </row>
    <row r="34" spans="1:25" ht="11.65" customHeight="1" x14ac:dyDescent="0.2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0"/>
    </row>
    <row r="35" spans="1:25" ht="11.65" customHeight="1" x14ac:dyDescent="0.2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0"/>
    </row>
    <row r="36" spans="1:25" ht="11.65" customHeight="1" x14ac:dyDescent="0.2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0"/>
    </row>
    <row r="37" spans="1:25" ht="11.65" customHeight="1" x14ac:dyDescent="0.2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0"/>
    </row>
    <row r="38" spans="1:25" ht="11.65" customHeight="1" x14ac:dyDescent="0.2">
      <c r="A38" s="11"/>
      <c r="B38" s="14"/>
      <c r="C38" s="14"/>
      <c r="D38" s="14"/>
      <c r="E38" s="14"/>
      <c r="F38" s="14"/>
      <c r="G38" s="14"/>
      <c r="H38" s="14"/>
      <c r="I38" s="1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6"/>
    </row>
    <row r="39" spans="1:25" ht="11.65" customHeight="1" x14ac:dyDescent="0.2">
      <c r="A39" s="11"/>
      <c r="B39" s="14"/>
      <c r="C39" s="14"/>
      <c r="D39" s="14"/>
      <c r="E39" s="14"/>
      <c r="F39" s="14"/>
      <c r="G39" s="14"/>
      <c r="H39" s="14"/>
      <c r="I39" s="1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6"/>
    </row>
    <row r="40" spans="1:25" ht="11.65" customHeight="1" x14ac:dyDescent="0.2">
      <c r="A40" s="11"/>
      <c r="B40" s="14"/>
      <c r="C40" s="14"/>
      <c r="D40" s="14"/>
      <c r="E40" s="14"/>
      <c r="F40" s="14"/>
      <c r="G40" s="14"/>
      <c r="H40" s="14"/>
      <c r="I40" s="1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6"/>
    </row>
    <row r="41" spans="1:25" ht="11.65" customHeight="1" x14ac:dyDescent="0.2">
      <c r="A41" s="11"/>
      <c r="B41" s="14"/>
      <c r="C41" s="14"/>
      <c r="D41" s="14"/>
      <c r="E41" s="14"/>
      <c r="F41" s="14"/>
      <c r="G41" s="14"/>
      <c r="H41" s="14"/>
      <c r="I41" s="1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6"/>
    </row>
    <row r="42" spans="1:25" ht="11.65" customHeight="1" thickBot="1" x14ac:dyDescent="0.25">
      <c r="A42" s="11"/>
      <c r="B42" s="55" t="s">
        <v>16</v>
      </c>
      <c r="C42" s="56"/>
      <c r="D42" s="56"/>
      <c r="E42" s="56"/>
      <c r="F42" s="56"/>
      <c r="G42" s="56"/>
      <c r="H42" s="57"/>
      <c r="I42" s="1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6"/>
    </row>
    <row r="43" spans="1:25" ht="11.65" customHeight="1" thickBot="1" x14ac:dyDescent="0.25">
      <c r="A43" s="11"/>
      <c r="B43" s="64" t="s">
        <v>17</v>
      </c>
      <c r="C43" s="65"/>
      <c r="D43" s="64" t="s">
        <v>26</v>
      </c>
      <c r="E43" s="70"/>
      <c r="F43" s="70"/>
      <c r="G43" s="70"/>
      <c r="H43" s="65"/>
      <c r="I43" s="1"/>
      <c r="J43" s="4"/>
      <c r="K43" s="4"/>
      <c r="L43" s="4"/>
      <c r="M43" s="4"/>
      <c r="N43" s="4"/>
      <c r="O43" s="40" t="s">
        <v>15</v>
      </c>
      <c r="P43" s="41"/>
      <c r="Q43" s="41"/>
      <c r="R43" s="41"/>
      <c r="S43" s="41"/>
      <c r="T43" s="41"/>
      <c r="U43" s="41"/>
      <c r="V43" s="41"/>
      <c r="W43" s="41"/>
      <c r="X43" s="41"/>
      <c r="Y43" s="42"/>
    </row>
    <row r="44" spans="1:25" ht="11.65" customHeight="1" thickBot="1" x14ac:dyDescent="0.25">
      <c r="A44" s="11"/>
      <c r="B44" s="66" t="s">
        <v>18</v>
      </c>
      <c r="C44" s="67"/>
      <c r="D44" s="67"/>
      <c r="E44" s="68"/>
      <c r="F44" s="12" t="s">
        <v>22</v>
      </c>
      <c r="G44" s="13">
        <v>16</v>
      </c>
      <c r="H44" s="13" t="s">
        <v>27</v>
      </c>
      <c r="I44" s="1"/>
      <c r="J44" s="5"/>
      <c r="K44" s="5"/>
      <c r="L44" s="5"/>
      <c r="M44" s="5"/>
      <c r="N44" s="5"/>
      <c r="O44" s="40"/>
      <c r="P44" s="41"/>
      <c r="Q44" s="41"/>
      <c r="R44" s="41"/>
      <c r="S44" s="41"/>
      <c r="T44" s="41"/>
      <c r="U44" s="41"/>
      <c r="V44" s="41"/>
      <c r="W44" s="41"/>
      <c r="X44" s="41"/>
      <c r="Y44" s="42"/>
    </row>
    <row r="45" spans="1:25" ht="11.65" customHeight="1" thickBot="1" x14ac:dyDescent="0.25">
      <c r="A45" s="11"/>
      <c r="B45" s="38" t="s">
        <v>19</v>
      </c>
      <c r="C45" s="69"/>
      <c r="D45" s="69"/>
      <c r="E45" s="39"/>
      <c r="F45" s="5" t="s">
        <v>23</v>
      </c>
      <c r="G45" s="5">
        <v>12</v>
      </c>
      <c r="H45" s="5" t="s">
        <v>27</v>
      </c>
      <c r="I45" s="1"/>
      <c r="J45" s="5" t="s">
        <v>2</v>
      </c>
      <c r="K45" s="5" t="s">
        <v>3</v>
      </c>
      <c r="L45" s="5" t="s">
        <v>4</v>
      </c>
      <c r="M45" s="5" t="s">
        <v>5</v>
      </c>
      <c r="N45" s="5" t="s">
        <v>6</v>
      </c>
      <c r="O45" s="43"/>
      <c r="P45" s="44"/>
      <c r="Q45" s="44"/>
      <c r="R45" s="44"/>
      <c r="S45" s="44"/>
      <c r="T45" s="44"/>
      <c r="U45" s="44"/>
      <c r="V45" s="44"/>
      <c r="W45" s="44"/>
      <c r="X45" s="44"/>
      <c r="Y45" s="45"/>
    </row>
    <row r="46" spans="1:25" ht="11.65" customHeight="1" thickBot="1" x14ac:dyDescent="0.25">
      <c r="A46" s="11"/>
      <c r="B46" s="38" t="s">
        <v>20</v>
      </c>
      <c r="C46" s="69"/>
      <c r="D46" s="69"/>
      <c r="E46" s="39"/>
      <c r="F46" s="5" t="s">
        <v>24</v>
      </c>
      <c r="G46" s="5">
        <v>0.01</v>
      </c>
      <c r="H46" s="5" t="s">
        <v>27</v>
      </c>
      <c r="I46" s="1"/>
      <c r="J46" s="38" t="s">
        <v>7</v>
      </c>
      <c r="K46" s="39"/>
      <c r="L46" s="38"/>
      <c r="M46" s="39"/>
      <c r="N46" s="5"/>
      <c r="O46" s="46" t="s">
        <v>1</v>
      </c>
      <c r="P46" s="47"/>
      <c r="Q46" s="47"/>
      <c r="R46" s="47"/>
      <c r="S46" s="47"/>
      <c r="T46" s="47"/>
      <c r="U46" s="47"/>
      <c r="V46" s="48"/>
      <c r="W46" s="8" t="s">
        <v>12</v>
      </c>
      <c r="X46" s="4" t="s">
        <v>13</v>
      </c>
      <c r="Y46" s="17" t="s">
        <v>14</v>
      </c>
    </row>
    <row r="47" spans="1:25" ht="11.65" customHeight="1" thickBot="1" x14ac:dyDescent="0.25">
      <c r="A47" s="11"/>
      <c r="B47" s="46" t="s">
        <v>21</v>
      </c>
      <c r="C47" s="47"/>
      <c r="D47" s="47"/>
      <c r="E47" s="79"/>
      <c r="F47" s="74" t="s">
        <v>25</v>
      </c>
      <c r="G47" s="74">
        <v>0.35</v>
      </c>
      <c r="H47" s="74" t="s">
        <v>28</v>
      </c>
      <c r="I47" s="1"/>
      <c r="J47" s="38" t="s">
        <v>8</v>
      </c>
      <c r="K47" s="39"/>
      <c r="L47" s="38"/>
      <c r="M47" s="39"/>
      <c r="N47" s="5"/>
      <c r="O47" s="40"/>
      <c r="P47" s="41"/>
      <c r="Q47" s="41"/>
      <c r="R47" s="41"/>
      <c r="S47" s="41"/>
      <c r="T47" s="41"/>
      <c r="U47" s="41"/>
      <c r="V47" s="42"/>
      <c r="W47" s="9"/>
      <c r="X47" s="5">
        <v>1</v>
      </c>
      <c r="Y47" s="18">
        <v>3</v>
      </c>
    </row>
    <row r="48" spans="1:25" ht="11.65" customHeight="1" thickBot="1" x14ac:dyDescent="0.25">
      <c r="A48" s="11"/>
      <c r="B48" s="40"/>
      <c r="C48" s="41"/>
      <c r="D48" s="41"/>
      <c r="E48" s="77"/>
      <c r="F48" s="80"/>
      <c r="G48" s="80"/>
      <c r="H48" s="80"/>
      <c r="I48" s="1"/>
      <c r="J48" s="38" t="s">
        <v>9</v>
      </c>
      <c r="K48" s="39"/>
      <c r="L48" s="38"/>
      <c r="M48" s="39"/>
      <c r="N48" s="5"/>
      <c r="O48" s="40"/>
      <c r="P48" s="41"/>
      <c r="Q48" s="41"/>
      <c r="R48" s="41"/>
      <c r="S48" s="41"/>
      <c r="T48" s="41"/>
      <c r="U48" s="41"/>
      <c r="V48" s="42"/>
      <c r="W48" s="52"/>
      <c r="X48" s="47"/>
      <c r="Y48" s="48"/>
    </row>
    <row r="49" spans="1:25" ht="11.65" customHeight="1" thickBot="1" x14ac:dyDescent="0.25">
      <c r="A49" s="11"/>
      <c r="B49" s="43"/>
      <c r="C49" s="44"/>
      <c r="D49" s="44"/>
      <c r="E49" s="78"/>
      <c r="F49" s="75"/>
      <c r="G49" s="75"/>
      <c r="H49" s="75"/>
      <c r="I49" s="1"/>
      <c r="J49" s="38" t="s">
        <v>10</v>
      </c>
      <c r="K49" s="39"/>
      <c r="L49" s="38"/>
      <c r="M49" s="39"/>
      <c r="N49" s="5"/>
      <c r="O49" s="40"/>
      <c r="P49" s="41"/>
      <c r="Q49" s="41"/>
      <c r="R49" s="41"/>
      <c r="S49" s="41"/>
      <c r="T49" s="41"/>
      <c r="U49" s="41"/>
      <c r="V49" s="42"/>
      <c r="W49" s="53"/>
      <c r="X49" s="41"/>
      <c r="Y49" s="42"/>
    </row>
    <row r="50" spans="1:25" ht="11.65" customHeight="1" thickBot="1" x14ac:dyDescent="0.25">
      <c r="A50" s="19"/>
      <c r="B50" s="20"/>
      <c r="C50" s="20"/>
      <c r="D50" s="20"/>
      <c r="E50" s="20"/>
      <c r="F50" s="20"/>
      <c r="G50" s="20"/>
      <c r="H50" s="20"/>
      <c r="I50" s="20"/>
      <c r="J50" s="81" t="s">
        <v>11</v>
      </c>
      <c r="K50" s="82"/>
      <c r="L50" s="81"/>
      <c r="M50" s="82"/>
      <c r="N50" s="22"/>
      <c r="O50" s="49"/>
      <c r="P50" s="50"/>
      <c r="Q50" s="50"/>
      <c r="R50" s="50"/>
      <c r="S50" s="50"/>
      <c r="T50" s="50"/>
      <c r="U50" s="50"/>
      <c r="V50" s="51"/>
      <c r="W50" s="54"/>
      <c r="X50" s="50"/>
      <c r="Y50" s="51"/>
    </row>
    <row r="51" spans="1:25" ht="11.65" customHeight="1" x14ac:dyDescent="0.2">
      <c r="A51" s="71" t="s">
        <v>0</v>
      </c>
      <c r="B51" s="72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5"/>
    </row>
    <row r="52" spans="1:25" ht="11.65" customHeight="1" thickBot="1" x14ac:dyDescent="0.25">
      <c r="A52" s="73"/>
      <c r="B52" s="3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</row>
    <row r="53" spans="1:25" ht="11.65" customHeight="1" thickBot="1" x14ac:dyDescent="0.25">
      <c r="A53" s="46" t="s">
        <v>39</v>
      </c>
      <c r="B53" s="79"/>
      <c r="C53" s="80" t="s">
        <v>40</v>
      </c>
      <c r="D53" s="80" t="s">
        <v>42</v>
      </c>
      <c r="E53" s="43" t="s">
        <v>43</v>
      </c>
      <c r="F53" s="44"/>
      <c r="G53" s="44"/>
      <c r="H53" s="44"/>
      <c r="I53" s="44"/>
      <c r="J53" s="78"/>
      <c r="K53" s="43" t="s">
        <v>46</v>
      </c>
      <c r="L53" s="44"/>
      <c r="M53" s="44"/>
      <c r="N53" s="44"/>
      <c r="O53" s="44"/>
      <c r="P53" s="44"/>
      <c r="Q53" s="78"/>
      <c r="R53" s="93" t="s">
        <v>47</v>
      </c>
      <c r="S53" s="4" t="s">
        <v>49</v>
      </c>
      <c r="T53" s="43" t="s">
        <v>51</v>
      </c>
      <c r="U53" s="78"/>
      <c r="V53" s="43" t="s">
        <v>54</v>
      </c>
      <c r="W53" s="44"/>
      <c r="X53" s="78"/>
      <c r="Y53" s="80" t="s">
        <v>60</v>
      </c>
    </row>
    <row r="54" spans="1:25" ht="11.65" customHeight="1" thickBot="1" x14ac:dyDescent="0.25">
      <c r="A54" s="40"/>
      <c r="B54" s="77"/>
      <c r="C54" s="75"/>
      <c r="D54" s="75"/>
      <c r="E54" s="46" t="s">
        <v>17</v>
      </c>
      <c r="F54" s="47"/>
      <c r="G54" s="47"/>
      <c r="H54" s="47"/>
      <c r="I54" s="79"/>
      <c r="J54" s="5" t="s">
        <v>44</v>
      </c>
      <c r="K54" s="46" t="s">
        <v>17</v>
      </c>
      <c r="L54" s="47"/>
      <c r="M54" s="47"/>
      <c r="N54" s="47"/>
      <c r="O54" s="47"/>
      <c r="P54" s="79"/>
      <c r="Q54" s="5" t="s">
        <v>44</v>
      </c>
      <c r="R54" s="94"/>
      <c r="S54" s="5" t="s">
        <v>50</v>
      </c>
      <c r="T54" s="5" t="s">
        <v>52</v>
      </c>
      <c r="U54" s="5" t="s">
        <v>53</v>
      </c>
      <c r="V54" s="5" t="s">
        <v>55</v>
      </c>
      <c r="W54" s="5" t="s">
        <v>57</v>
      </c>
      <c r="X54" s="5" t="s">
        <v>58</v>
      </c>
      <c r="Y54" s="75"/>
    </row>
    <row r="55" spans="1:25" ht="11.65" customHeight="1" thickBot="1" x14ac:dyDescent="0.25">
      <c r="A55" s="43"/>
      <c r="B55" s="78"/>
      <c r="C55" s="5" t="s">
        <v>41</v>
      </c>
      <c r="D55" s="5" t="s">
        <v>41</v>
      </c>
      <c r="E55" s="43"/>
      <c r="F55" s="44"/>
      <c r="G55" s="44"/>
      <c r="H55" s="44"/>
      <c r="I55" s="78"/>
      <c r="J55" s="5" t="s">
        <v>45</v>
      </c>
      <c r="K55" s="43"/>
      <c r="L55" s="44"/>
      <c r="M55" s="44"/>
      <c r="N55" s="44"/>
      <c r="O55" s="44"/>
      <c r="P55" s="78"/>
      <c r="Q55" s="5" t="s">
        <v>45</v>
      </c>
      <c r="R55" s="5" t="s">
        <v>48</v>
      </c>
      <c r="S55" s="5" t="s">
        <v>45</v>
      </c>
      <c r="T55" s="5" t="s">
        <v>41</v>
      </c>
      <c r="U55" s="5" t="s">
        <v>41</v>
      </c>
      <c r="V55" s="5" t="s">
        <v>56</v>
      </c>
      <c r="W55" s="5" t="s">
        <v>56</v>
      </c>
      <c r="X55" s="5" t="s">
        <v>59</v>
      </c>
      <c r="Y55" s="5" t="s">
        <v>41</v>
      </c>
    </row>
    <row r="56" spans="1:25" ht="11.65" customHeight="1" x14ac:dyDescent="0.2">
      <c r="A56" s="95" t="s">
        <v>67</v>
      </c>
      <c r="B56" s="96"/>
      <c r="C56" s="87">
        <v>21</v>
      </c>
      <c r="D56" s="101">
        <v>-18</v>
      </c>
      <c r="E56" s="83" t="s">
        <v>61</v>
      </c>
      <c r="F56" s="83"/>
      <c r="G56" s="83"/>
      <c r="H56" s="83"/>
      <c r="I56" s="84"/>
      <c r="J56" s="87">
        <v>5.4</v>
      </c>
      <c r="K56" s="89" t="s">
        <v>62</v>
      </c>
      <c r="L56" s="83"/>
      <c r="M56" s="83"/>
      <c r="N56" s="83"/>
      <c r="O56" s="83"/>
      <c r="P56" s="84"/>
      <c r="Q56" s="87">
        <v>8</v>
      </c>
      <c r="R56" s="87">
        <v>2669.78</v>
      </c>
      <c r="S56" s="87">
        <v>15</v>
      </c>
      <c r="T56" s="87">
        <v>27.7</v>
      </c>
      <c r="U56" s="87">
        <v>26.64</v>
      </c>
      <c r="V56" s="87">
        <v>72.02</v>
      </c>
      <c r="W56" s="87">
        <v>82.05</v>
      </c>
      <c r="X56" s="87">
        <v>12.31</v>
      </c>
      <c r="Y56" s="87">
        <v>35</v>
      </c>
    </row>
    <row r="57" spans="1:25" ht="11.65" customHeight="1" x14ac:dyDescent="0.2">
      <c r="A57" s="97"/>
      <c r="B57" s="98"/>
      <c r="C57" s="91"/>
      <c r="D57" s="102"/>
      <c r="E57" s="85"/>
      <c r="F57" s="85"/>
      <c r="G57" s="85"/>
      <c r="H57" s="85"/>
      <c r="I57" s="86"/>
      <c r="J57" s="88"/>
      <c r="K57" s="90"/>
      <c r="L57" s="85"/>
      <c r="M57" s="85"/>
      <c r="N57" s="85"/>
      <c r="O57" s="85"/>
      <c r="P57" s="86"/>
      <c r="Q57" s="88"/>
      <c r="R57" s="91"/>
      <c r="S57" s="91"/>
      <c r="T57" s="91"/>
      <c r="U57" s="91"/>
      <c r="V57" s="91"/>
      <c r="W57" s="91"/>
      <c r="X57" s="91"/>
      <c r="Y57" s="91"/>
    </row>
    <row r="58" spans="1:25" ht="11.65" customHeight="1" x14ac:dyDescent="0.2">
      <c r="A58" s="97"/>
      <c r="B58" s="98"/>
      <c r="C58" s="91"/>
      <c r="D58" s="102"/>
      <c r="E58" s="104" t="s">
        <v>63</v>
      </c>
      <c r="F58" s="104"/>
      <c r="G58" s="104"/>
      <c r="H58" s="104"/>
      <c r="I58" s="105"/>
      <c r="J58" s="106">
        <v>1</v>
      </c>
      <c r="K58" s="107" t="s">
        <v>61</v>
      </c>
      <c r="L58" s="104"/>
      <c r="M58" s="104"/>
      <c r="N58" s="104"/>
      <c r="O58" s="104"/>
      <c r="P58" s="105"/>
      <c r="Q58" s="106">
        <v>5</v>
      </c>
      <c r="R58" s="91"/>
      <c r="S58" s="91"/>
      <c r="T58" s="91"/>
      <c r="U58" s="91"/>
      <c r="V58" s="91"/>
      <c r="W58" s="91"/>
      <c r="X58" s="91"/>
      <c r="Y58" s="91"/>
    </row>
    <row r="59" spans="1:25" ht="11.65" customHeight="1" x14ac:dyDescent="0.2">
      <c r="A59" s="97"/>
      <c r="B59" s="98"/>
      <c r="C59" s="91"/>
      <c r="D59" s="102"/>
      <c r="E59" s="85"/>
      <c r="F59" s="85"/>
      <c r="G59" s="85"/>
      <c r="H59" s="85"/>
      <c r="I59" s="86"/>
      <c r="J59" s="88"/>
      <c r="K59" s="90"/>
      <c r="L59" s="85"/>
      <c r="M59" s="85"/>
      <c r="N59" s="85"/>
      <c r="O59" s="85"/>
      <c r="P59" s="86"/>
      <c r="Q59" s="88"/>
      <c r="R59" s="91"/>
      <c r="S59" s="91"/>
      <c r="T59" s="91"/>
      <c r="U59" s="91"/>
      <c r="V59" s="91"/>
      <c r="W59" s="91"/>
      <c r="X59" s="91"/>
      <c r="Y59" s="91"/>
    </row>
    <row r="60" spans="1:25" ht="11.65" customHeight="1" x14ac:dyDescent="0.2">
      <c r="A60" s="97"/>
      <c r="B60" s="98"/>
      <c r="C60" s="91"/>
      <c r="D60" s="102"/>
      <c r="E60" s="1"/>
      <c r="F60" s="1"/>
      <c r="G60" s="1"/>
      <c r="H60" s="1"/>
      <c r="I60" s="1"/>
      <c r="J60" s="1"/>
      <c r="K60" s="107" t="s">
        <v>64</v>
      </c>
      <c r="L60" s="104"/>
      <c r="M60" s="104"/>
      <c r="N60" s="104"/>
      <c r="O60" s="104"/>
      <c r="P60" s="105"/>
      <c r="Q60" s="106">
        <v>10</v>
      </c>
      <c r="R60" s="91"/>
      <c r="S60" s="91"/>
      <c r="T60" s="91"/>
      <c r="U60" s="91"/>
      <c r="V60" s="91"/>
      <c r="W60" s="91"/>
      <c r="X60" s="91"/>
      <c r="Y60" s="91"/>
    </row>
    <row r="61" spans="1:25" ht="11.65" customHeight="1" x14ac:dyDescent="0.2">
      <c r="A61" s="97"/>
      <c r="B61" s="98"/>
      <c r="C61" s="91"/>
      <c r="D61" s="102"/>
      <c r="E61" s="1"/>
      <c r="F61" s="1"/>
      <c r="G61" s="1"/>
      <c r="H61" s="1"/>
      <c r="I61" s="1"/>
      <c r="J61" s="1"/>
      <c r="K61" s="90"/>
      <c r="L61" s="85"/>
      <c r="M61" s="85"/>
      <c r="N61" s="85"/>
      <c r="O61" s="85"/>
      <c r="P61" s="86"/>
      <c r="Q61" s="88"/>
      <c r="R61" s="91"/>
      <c r="S61" s="91"/>
      <c r="T61" s="91"/>
      <c r="U61" s="91"/>
      <c r="V61" s="91"/>
      <c r="W61" s="91"/>
      <c r="X61" s="91"/>
      <c r="Y61" s="91"/>
    </row>
    <row r="62" spans="1:25" ht="11.65" customHeight="1" x14ac:dyDescent="0.2">
      <c r="A62" s="97"/>
      <c r="B62" s="98"/>
      <c r="C62" s="91"/>
      <c r="D62" s="102"/>
      <c r="E62" s="1"/>
      <c r="F62" s="1"/>
      <c r="G62" s="1"/>
      <c r="H62" s="1"/>
      <c r="I62" s="1"/>
      <c r="J62" s="1"/>
      <c r="K62" s="107" t="s">
        <v>65</v>
      </c>
      <c r="L62" s="104"/>
      <c r="M62" s="104"/>
      <c r="N62" s="104"/>
      <c r="O62" s="104"/>
      <c r="P62" s="105"/>
      <c r="Q62" s="106">
        <v>10</v>
      </c>
      <c r="R62" s="91"/>
      <c r="S62" s="91"/>
      <c r="T62" s="91"/>
      <c r="U62" s="91"/>
      <c r="V62" s="91"/>
      <c r="W62" s="91"/>
      <c r="X62" s="91"/>
      <c r="Y62" s="91"/>
    </row>
    <row r="63" spans="1:25" ht="11.65" customHeight="1" x14ac:dyDescent="0.2">
      <c r="A63" s="97"/>
      <c r="B63" s="98"/>
      <c r="C63" s="91"/>
      <c r="D63" s="102"/>
      <c r="E63" s="1"/>
      <c r="F63" s="1"/>
      <c r="G63" s="1"/>
      <c r="H63" s="1"/>
      <c r="I63" s="1"/>
      <c r="J63" s="1"/>
      <c r="K63" s="90"/>
      <c r="L63" s="85"/>
      <c r="M63" s="85"/>
      <c r="N63" s="85"/>
      <c r="O63" s="85"/>
      <c r="P63" s="86"/>
      <c r="Q63" s="88"/>
      <c r="R63" s="91"/>
      <c r="S63" s="91"/>
      <c r="T63" s="91"/>
      <c r="U63" s="91"/>
      <c r="V63" s="91"/>
      <c r="W63" s="91"/>
      <c r="X63" s="91"/>
      <c r="Y63" s="91"/>
    </row>
    <row r="64" spans="1:25" ht="11.65" customHeight="1" x14ac:dyDescent="0.2">
      <c r="A64" s="97"/>
      <c r="B64" s="98"/>
      <c r="C64" s="91"/>
      <c r="D64" s="102"/>
      <c r="E64" s="1"/>
      <c r="F64" s="1"/>
      <c r="G64" s="1"/>
      <c r="H64" s="1"/>
      <c r="I64" s="1"/>
      <c r="J64" s="1"/>
      <c r="K64" s="107" t="s">
        <v>66</v>
      </c>
      <c r="L64" s="104"/>
      <c r="M64" s="104"/>
      <c r="N64" s="104"/>
      <c r="O64" s="104"/>
      <c r="P64" s="105"/>
      <c r="Q64" s="106">
        <v>10</v>
      </c>
      <c r="R64" s="91"/>
      <c r="S64" s="91"/>
      <c r="T64" s="91"/>
      <c r="U64" s="91"/>
      <c r="V64" s="91"/>
      <c r="W64" s="91"/>
      <c r="X64" s="91"/>
      <c r="Y64" s="91"/>
    </row>
    <row r="65" spans="1:25" ht="11.65" customHeight="1" thickBot="1" x14ac:dyDescent="0.25">
      <c r="A65" s="99"/>
      <c r="B65" s="100"/>
      <c r="C65" s="92"/>
      <c r="D65" s="103"/>
      <c r="E65" s="20"/>
      <c r="F65" s="20"/>
      <c r="G65" s="20"/>
      <c r="H65" s="20"/>
      <c r="I65" s="20"/>
      <c r="J65" s="20"/>
      <c r="K65" s="113"/>
      <c r="L65" s="114"/>
      <c r="M65" s="114"/>
      <c r="N65" s="114"/>
      <c r="O65" s="114"/>
      <c r="P65" s="115"/>
      <c r="Q65" s="116"/>
      <c r="R65" s="92"/>
      <c r="S65" s="92"/>
      <c r="T65" s="92"/>
      <c r="U65" s="92"/>
      <c r="V65" s="92"/>
      <c r="W65" s="92"/>
      <c r="X65" s="92"/>
      <c r="Y65" s="92"/>
    </row>
    <row r="66" spans="1:25" ht="11.65" customHeight="1" x14ac:dyDescent="0.2">
      <c r="A66" s="117" t="s">
        <v>70</v>
      </c>
      <c r="B66" s="118"/>
      <c r="C66" s="112">
        <v>21</v>
      </c>
      <c r="D66" s="119">
        <v>-18</v>
      </c>
      <c r="E66" s="108" t="s">
        <v>61</v>
      </c>
      <c r="F66" s="108"/>
      <c r="G66" s="108"/>
      <c r="H66" s="108"/>
      <c r="I66" s="109"/>
      <c r="J66" s="110">
        <v>5.4</v>
      </c>
      <c r="K66" s="111" t="s">
        <v>62</v>
      </c>
      <c r="L66" s="108"/>
      <c r="M66" s="108"/>
      <c r="N66" s="108"/>
      <c r="O66" s="108"/>
      <c r="P66" s="109"/>
      <c r="Q66" s="110">
        <v>8</v>
      </c>
      <c r="R66" s="112">
        <v>319.49</v>
      </c>
      <c r="S66" s="112">
        <v>15</v>
      </c>
      <c r="T66" s="112">
        <v>24.96</v>
      </c>
      <c r="U66" s="112">
        <v>24.03</v>
      </c>
      <c r="V66" s="112">
        <v>40.340000000000003</v>
      </c>
      <c r="W66" s="112">
        <v>50.55</v>
      </c>
      <c r="X66" s="112">
        <v>7.58</v>
      </c>
      <c r="Y66" s="112">
        <v>35</v>
      </c>
    </row>
    <row r="67" spans="1:25" ht="11.65" customHeight="1" x14ac:dyDescent="0.2">
      <c r="A67" s="97"/>
      <c r="B67" s="98"/>
      <c r="C67" s="91"/>
      <c r="D67" s="102"/>
      <c r="E67" s="85"/>
      <c r="F67" s="85"/>
      <c r="G67" s="85"/>
      <c r="H67" s="85"/>
      <c r="I67" s="86"/>
      <c r="J67" s="88"/>
      <c r="K67" s="90"/>
      <c r="L67" s="85"/>
      <c r="M67" s="85"/>
      <c r="N67" s="85"/>
      <c r="O67" s="85"/>
      <c r="P67" s="86"/>
      <c r="Q67" s="88"/>
      <c r="R67" s="91"/>
      <c r="S67" s="91"/>
      <c r="T67" s="91"/>
      <c r="U67" s="91"/>
      <c r="V67" s="91"/>
      <c r="W67" s="91"/>
      <c r="X67" s="91"/>
      <c r="Y67" s="91"/>
    </row>
    <row r="68" spans="1:25" ht="11.65" customHeight="1" x14ac:dyDescent="0.2">
      <c r="A68" s="97"/>
      <c r="B68" s="98"/>
      <c r="C68" s="91"/>
      <c r="D68" s="102"/>
      <c r="E68" s="104" t="s">
        <v>68</v>
      </c>
      <c r="F68" s="104"/>
      <c r="G68" s="104"/>
      <c r="H68" s="104"/>
      <c r="I68" s="105"/>
      <c r="J68" s="106">
        <v>0.8</v>
      </c>
      <c r="K68" s="107" t="s">
        <v>61</v>
      </c>
      <c r="L68" s="104"/>
      <c r="M68" s="104"/>
      <c r="N68" s="104"/>
      <c r="O68" s="104"/>
      <c r="P68" s="105"/>
      <c r="Q68" s="106">
        <v>5</v>
      </c>
      <c r="R68" s="91"/>
      <c r="S68" s="91"/>
      <c r="T68" s="91"/>
      <c r="U68" s="91"/>
      <c r="V68" s="91"/>
      <c r="W68" s="91"/>
      <c r="X68" s="91"/>
      <c r="Y68" s="91"/>
    </row>
    <row r="69" spans="1:25" ht="11.65" customHeight="1" x14ac:dyDescent="0.2">
      <c r="A69" s="97"/>
      <c r="B69" s="98"/>
      <c r="C69" s="91"/>
      <c r="D69" s="102"/>
      <c r="E69" s="85"/>
      <c r="F69" s="85"/>
      <c r="G69" s="85"/>
      <c r="H69" s="85"/>
      <c r="I69" s="86"/>
      <c r="J69" s="88"/>
      <c r="K69" s="90"/>
      <c r="L69" s="85"/>
      <c r="M69" s="85"/>
      <c r="N69" s="85"/>
      <c r="O69" s="85"/>
      <c r="P69" s="86"/>
      <c r="Q69" s="88"/>
      <c r="R69" s="91"/>
      <c r="S69" s="91"/>
      <c r="T69" s="91"/>
      <c r="U69" s="91"/>
      <c r="V69" s="91"/>
      <c r="W69" s="91"/>
      <c r="X69" s="91"/>
      <c r="Y69" s="91"/>
    </row>
    <row r="70" spans="1:25" ht="11.65" customHeight="1" x14ac:dyDescent="0.2">
      <c r="A70" s="97"/>
      <c r="B70" s="98"/>
      <c r="C70" s="91"/>
      <c r="D70" s="102"/>
      <c r="E70" s="104" t="s">
        <v>69</v>
      </c>
      <c r="F70" s="104"/>
      <c r="G70" s="104"/>
      <c r="H70" s="104"/>
      <c r="I70" s="105"/>
      <c r="J70" s="106">
        <v>0.2</v>
      </c>
      <c r="K70" s="107" t="s">
        <v>64</v>
      </c>
      <c r="L70" s="104"/>
      <c r="M70" s="104"/>
      <c r="N70" s="104"/>
      <c r="O70" s="104"/>
      <c r="P70" s="105"/>
      <c r="Q70" s="106">
        <v>10</v>
      </c>
      <c r="R70" s="91"/>
      <c r="S70" s="91"/>
      <c r="T70" s="91"/>
      <c r="U70" s="91"/>
      <c r="V70" s="91"/>
      <c r="W70" s="91"/>
      <c r="X70" s="91"/>
      <c r="Y70" s="91"/>
    </row>
    <row r="71" spans="1:25" ht="11.65" customHeight="1" x14ac:dyDescent="0.2">
      <c r="A71" s="97"/>
      <c r="B71" s="98"/>
      <c r="C71" s="91"/>
      <c r="D71" s="102"/>
      <c r="E71" s="85"/>
      <c r="F71" s="85"/>
      <c r="G71" s="85"/>
      <c r="H71" s="85"/>
      <c r="I71" s="86"/>
      <c r="J71" s="88"/>
      <c r="K71" s="90"/>
      <c r="L71" s="85"/>
      <c r="M71" s="85"/>
      <c r="N71" s="85"/>
      <c r="O71" s="85"/>
      <c r="P71" s="86"/>
      <c r="Q71" s="88"/>
      <c r="R71" s="91"/>
      <c r="S71" s="91"/>
      <c r="T71" s="91"/>
      <c r="U71" s="91"/>
      <c r="V71" s="91"/>
      <c r="W71" s="91"/>
      <c r="X71" s="91"/>
      <c r="Y71" s="91"/>
    </row>
    <row r="72" spans="1:25" ht="11.65" customHeight="1" x14ac:dyDescent="0.2">
      <c r="A72" s="97"/>
      <c r="B72" s="98"/>
      <c r="C72" s="91"/>
      <c r="D72" s="102"/>
      <c r="E72" s="1"/>
      <c r="F72" s="1"/>
      <c r="G72" s="1"/>
      <c r="H72" s="1"/>
      <c r="I72" s="1"/>
      <c r="J72" s="1"/>
      <c r="K72" s="107" t="s">
        <v>65</v>
      </c>
      <c r="L72" s="104"/>
      <c r="M72" s="104"/>
      <c r="N72" s="104"/>
      <c r="O72" s="104"/>
      <c r="P72" s="105"/>
      <c r="Q72" s="106">
        <v>10</v>
      </c>
      <c r="R72" s="91"/>
      <c r="S72" s="91"/>
      <c r="T72" s="91"/>
      <c r="U72" s="91"/>
      <c r="V72" s="91"/>
      <c r="W72" s="91"/>
      <c r="X72" s="91"/>
      <c r="Y72" s="91"/>
    </row>
    <row r="73" spans="1:25" ht="11.65" customHeight="1" x14ac:dyDescent="0.2">
      <c r="A73" s="97"/>
      <c r="B73" s="98"/>
      <c r="C73" s="91"/>
      <c r="D73" s="102"/>
      <c r="E73" s="1"/>
      <c r="F73" s="1"/>
      <c r="G73" s="1"/>
      <c r="H73" s="1"/>
      <c r="I73" s="1"/>
      <c r="J73" s="1"/>
      <c r="K73" s="90"/>
      <c r="L73" s="85"/>
      <c r="M73" s="85"/>
      <c r="N73" s="85"/>
      <c r="O73" s="85"/>
      <c r="P73" s="86"/>
      <c r="Q73" s="88"/>
      <c r="R73" s="91"/>
      <c r="S73" s="91"/>
      <c r="T73" s="91"/>
      <c r="U73" s="91"/>
      <c r="V73" s="91"/>
      <c r="W73" s="91"/>
      <c r="X73" s="91"/>
      <c r="Y73" s="91"/>
    </row>
    <row r="74" spans="1:25" ht="11.65" customHeight="1" x14ac:dyDescent="0.2">
      <c r="A74" s="97"/>
      <c r="B74" s="98"/>
      <c r="C74" s="91"/>
      <c r="D74" s="102"/>
      <c r="E74" s="1"/>
      <c r="F74" s="1"/>
      <c r="G74" s="1"/>
      <c r="H74" s="1"/>
      <c r="I74" s="1"/>
      <c r="J74" s="1"/>
      <c r="K74" s="107" t="s">
        <v>66</v>
      </c>
      <c r="L74" s="104"/>
      <c r="M74" s="104"/>
      <c r="N74" s="104"/>
      <c r="O74" s="104"/>
      <c r="P74" s="105"/>
      <c r="Q74" s="106">
        <v>10</v>
      </c>
      <c r="R74" s="91"/>
      <c r="S74" s="91"/>
      <c r="T74" s="91"/>
      <c r="U74" s="91"/>
      <c r="V74" s="91"/>
      <c r="W74" s="91"/>
      <c r="X74" s="91"/>
      <c r="Y74" s="91"/>
    </row>
    <row r="75" spans="1:25" ht="11.65" customHeight="1" thickBot="1" x14ac:dyDescent="0.25">
      <c r="A75" s="99"/>
      <c r="B75" s="100"/>
      <c r="C75" s="92"/>
      <c r="D75" s="103"/>
      <c r="E75" s="20"/>
      <c r="F75" s="20"/>
      <c r="G75" s="20"/>
      <c r="H75" s="20"/>
      <c r="I75" s="20"/>
      <c r="J75" s="20"/>
      <c r="K75" s="113"/>
      <c r="L75" s="114"/>
      <c r="M75" s="114"/>
      <c r="N75" s="114"/>
      <c r="O75" s="114"/>
      <c r="P75" s="115"/>
      <c r="Q75" s="116"/>
      <c r="R75" s="92"/>
      <c r="S75" s="92"/>
      <c r="T75" s="92"/>
      <c r="U75" s="92"/>
      <c r="V75" s="92"/>
      <c r="W75" s="92"/>
      <c r="X75" s="92"/>
      <c r="Y75" s="92"/>
    </row>
    <row r="76" spans="1:25" ht="11.65" customHeight="1" x14ac:dyDescent="0.2">
      <c r="A76" s="117" t="s">
        <v>71</v>
      </c>
      <c r="B76" s="118"/>
      <c r="C76" s="112">
        <v>21</v>
      </c>
      <c r="D76" s="119">
        <v>-18</v>
      </c>
      <c r="E76" s="108" t="s">
        <v>61</v>
      </c>
      <c r="F76" s="108"/>
      <c r="G76" s="108"/>
      <c r="H76" s="108"/>
      <c r="I76" s="109"/>
      <c r="J76" s="110">
        <v>5.4</v>
      </c>
      <c r="K76" s="111" t="s">
        <v>62</v>
      </c>
      <c r="L76" s="108"/>
      <c r="M76" s="108"/>
      <c r="N76" s="108"/>
      <c r="O76" s="108"/>
      <c r="P76" s="109"/>
      <c r="Q76" s="110">
        <v>8</v>
      </c>
      <c r="R76" s="112">
        <v>527.24</v>
      </c>
      <c r="S76" s="112">
        <v>15</v>
      </c>
      <c r="T76" s="112">
        <v>24.96</v>
      </c>
      <c r="U76" s="112">
        <v>24.03</v>
      </c>
      <c r="V76" s="112">
        <v>40.340000000000003</v>
      </c>
      <c r="W76" s="112">
        <v>50.55</v>
      </c>
      <c r="X76" s="112">
        <v>7.58</v>
      </c>
      <c r="Y76" s="112">
        <v>35</v>
      </c>
    </row>
    <row r="77" spans="1:25" ht="11.65" customHeight="1" x14ac:dyDescent="0.2">
      <c r="A77" s="97"/>
      <c r="B77" s="98"/>
      <c r="C77" s="91"/>
      <c r="D77" s="102"/>
      <c r="E77" s="85"/>
      <c r="F77" s="85"/>
      <c r="G77" s="85"/>
      <c r="H77" s="85"/>
      <c r="I77" s="86"/>
      <c r="J77" s="88"/>
      <c r="K77" s="90"/>
      <c r="L77" s="85"/>
      <c r="M77" s="85"/>
      <c r="N77" s="85"/>
      <c r="O77" s="85"/>
      <c r="P77" s="86"/>
      <c r="Q77" s="88"/>
      <c r="R77" s="91"/>
      <c r="S77" s="91"/>
      <c r="T77" s="91"/>
      <c r="U77" s="91"/>
      <c r="V77" s="91"/>
      <c r="W77" s="91"/>
      <c r="X77" s="91"/>
      <c r="Y77" s="91"/>
    </row>
    <row r="78" spans="1:25" ht="11.65" customHeight="1" x14ac:dyDescent="0.2">
      <c r="A78" s="97"/>
      <c r="B78" s="98"/>
      <c r="C78" s="91"/>
      <c r="D78" s="102"/>
      <c r="E78" s="104" t="s">
        <v>68</v>
      </c>
      <c r="F78" s="104"/>
      <c r="G78" s="104"/>
      <c r="H78" s="104"/>
      <c r="I78" s="105"/>
      <c r="J78" s="106">
        <v>0.8</v>
      </c>
      <c r="K78" s="107" t="s">
        <v>61</v>
      </c>
      <c r="L78" s="104"/>
      <c r="M78" s="104"/>
      <c r="N78" s="104"/>
      <c r="O78" s="104"/>
      <c r="P78" s="105"/>
      <c r="Q78" s="106">
        <v>5</v>
      </c>
      <c r="R78" s="91"/>
      <c r="S78" s="91"/>
      <c r="T78" s="91"/>
      <c r="U78" s="91"/>
      <c r="V78" s="91"/>
      <c r="W78" s="91"/>
      <c r="X78" s="91"/>
      <c r="Y78" s="91"/>
    </row>
    <row r="79" spans="1:25" ht="11.65" customHeight="1" x14ac:dyDescent="0.2">
      <c r="A79" s="97"/>
      <c r="B79" s="98"/>
      <c r="C79" s="91"/>
      <c r="D79" s="102"/>
      <c r="E79" s="85"/>
      <c r="F79" s="85"/>
      <c r="G79" s="85"/>
      <c r="H79" s="85"/>
      <c r="I79" s="86"/>
      <c r="J79" s="88"/>
      <c r="K79" s="90"/>
      <c r="L79" s="85"/>
      <c r="M79" s="85"/>
      <c r="N79" s="85"/>
      <c r="O79" s="85"/>
      <c r="P79" s="86"/>
      <c r="Q79" s="88"/>
      <c r="R79" s="91"/>
      <c r="S79" s="91"/>
      <c r="T79" s="91"/>
      <c r="U79" s="91"/>
      <c r="V79" s="91"/>
      <c r="W79" s="91"/>
      <c r="X79" s="91"/>
      <c r="Y79" s="91"/>
    </row>
    <row r="80" spans="1:25" ht="11.65" customHeight="1" x14ac:dyDescent="0.2">
      <c r="A80" s="97"/>
      <c r="B80" s="98"/>
      <c r="C80" s="91"/>
      <c r="D80" s="102"/>
      <c r="E80" s="104" t="s">
        <v>69</v>
      </c>
      <c r="F80" s="104"/>
      <c r="G80" s="104"/>
      <c r="H80" s="104"/>
      <c r="I80" s="105"/>
      <c r="J80" s="106">
        <v>0.2</v>
      </c>
      <c r="K80" s="107" t="s">
        <v>64</v>
      </c>
      <c r="L80" s="104"/>
      <c r="M80" s="104"/>
      <c r="N80" s="104"/>
      <c r="O80" s="104"/>
      <c r="P80" s="105"/>
      <c r="Q80" s="106">
        <v>10</v>
      </c>
      <c r="R80" s="91"/>
      <c r="S80" s="91"/>
      <c r="T80" s="91"/>
      <c r="U80" s="91"/>
      <c r="V80" s="91"/>
      <c r="W80" s="91"/>
      <c r="X80" s="91"/>
      <c r="Y80" s="91"/>
    </row>
    <row r="81" spans="1:25" ht="11.65" customHeight="1" x14ac:dyDescent="0.2">
      <c r="A81" s="97"/>
      <c r="B81" s="98"/>
      <c r="C81" s="91"/>
      <c r="D81" s="102"/>
      <c r="E81" s="85"/>
      <c r="F81" s="85"/>
      <c r="G81" s="85"/>
      <c r="H81" s="85"/>
      <c r="I81" s="86"/>
      <c r="J81" s="88"/>
      <c r="K81" s="90"/>
      <c r="L81" s="85"/>
      <c r="M81" s="85"/>
      <c r="N81" s="85"/>
      <c r="O81" s="85"/>
      <c r="P81" s="86"/>
      <c r="Q81" s="88"/>
      <c r="R81" s="91"/>
      <c r="S81" s="91"/>
      <c r="T81" s="91"/>
      <c r="U81" s="91"/>
      <c r="V81" s="91"/>
      <c r="W81" s="91"/>
      <c r="X81" s="91"/>
      <c r="Y81" s="91"/>
    </row>
    <row r="82" spans="1:25" ht="11.65" customHeight="1" x14ac:dyDescent="0.2">
      <c r="A82" s="97"/>
      <c r="B82" s="98"/>
      <c r="C82" s="91"/>
      <c r="D82" s="102"/>
      <c r="E82" s="1"/>
      <c r="F82" s="1"/>
      <c r="G82" s="1"/>
      <c r="H82" s="1"/>
      <c r="I82" s="1"/>
      <c r="J82" s="1"/>
      <c r="K82" s="107" t="s">
        <v>65</v>
      </c>
      <c r="L82" s="104"/>
      <c r="M82" s="104"/>
      <c r="N82" s="104"/>
      <c r="O82" s="104"/>
      <c r="P82" s="105"/>
      <c r="Q82" s="106">
        <v>10</v>
      </c>
      <c r="R82" s="91"/>
      <c r="S82" s="91"/>
      <c r="T82" s="91"/>
      <c r="U82" s="91"/>
      <c r="V82" s="91"/>
      <c r="W82" s="91"/>
      <c r="X82" s="91"/>
      <c r="Y82" s="91"/>
    </row>
    <row r="83" spans="1:25" ht="11.65" customHeight="1" x14ac:dyDescent="0.2">
      <c r="A83" s="97"/>
      <c r="B83" s="98"/>
      <c r="C83" s="91"/>
      <c r="D83" s="102"/>
      <c r="E83" s="1"/>
      <c r="F83" s="1"/>
      <c r="G83" s="1"/>
      <c r="H83" s="1"/>
      <c r="I83" s="1"/>
      <c r="J83" s="1"/>
      <c r="K83" s="90"/>
      <c r="L83" s="85"/>
      <c r="M83" s="85"/>
      <c r="N83" s="85"/>
      <c r="O83" s="85"/>
      <c r="P83" s="86"/>
      <c r="Q83" s="88"/>
      <c r="R83" s="91"/>
      <c r="S83" s="91"/>
      <c r="T83" s="91"/>
      <c r="U83" s="91"/>
      <c r="V83" s="91"/>
      <c r="W83" s="91"/>
      <c r="X83" s="91"/>
      <c r="Y83" s="91"/>
    </row>
    <row r="84" spans="1:25" ht="11.65" customHeight="1" x14ac:dyDescent="0.2">
      <c r="A84" s="97"/>
      <c r="B84" s="98"/>
      <c r="C84" s="91"/>
      <c r="D84" s="102"/>
      <c r="E84" s="1"/>
      <c r="F84" s="1"/>
      <c r="G84" s="1"/>
      <c r="H84" s="1"/>
      <c r="I84" s="1"/>
      <c r="J84" s="1"/>
      <c r="K84" s="107" t="s">
        <v>66</v>
      </c>
      <c r="L84" s="104"/>
      <c r="M84" s="104"/>
      <c r="N84" s="104"/>
      <c r="O84" s="104"/>
      <c r="P84" s="105"/>
      <c r="Q84" s="106">
        <v>10</v>
      </c>
      <c r="R84" s="91"/>
      <c r="S84" s="91"/>
      <c r="T84" s="91"/>
      <c r="U84" s="91"/>
      <c r="V84" s="91"/>
      <c r="W84" s="91"/>
      <c r="X84" s="91"/>
      <c r="Y84" s="91"/>
    </row>
    <row r="85" spans="1:25" ht="11.65" customHeight="1" thickBot="1" x14ac:dyDescent="0.25">
      <c r="A85" s="99"/>
      <c r="B85" s="100"/>
      <c r="C85" s="92"/>
      <c r="D85" s="103"/>
      <c r="E85" s="20"/>
      <c r="F85" s="20"/>
      <c r="G85" s="20"/>
      <c r="H85" s="20"/>
      <c r="I85" s="20"/>
      <c r="J85" s="20"/>
      <c r="K85" s="113"/>
      <c r="L85" s="114"/>
      <c r="M85" s="114"/>
      <c r="N85" s="114"/>
      <c r="O85" s="114"/>
      <c r="P85" s="115"/>
      <c r="Q85" s="116"/>
      <c r="R85" s="92"/>
      <c r="S85" s="92"/>
      <c r="T85" s="92"/>
      <c r="U85" s="92"/>
      <c r="V85" s="92"/>
      <c r="W85" s="92"/>
      <c r="X85" s="92"/>
      <c r="Y85" s="92"/>
    </row>
    <row r="86" spans="1:25" ht="11.65" customHeight="1" x14ac:dyDescent="0.2">
      <c r="A86" s="117" t="s">
        <v>73</v>
      </c>
      <c r="B86" s="118"/>
      <c r="C86" s="112">
        <v>21</v>
      </c>
      <c r="D86" s="119">
        <v>-18</v>
      </c>
      <c r="E86" s="108" t="s">
        <v>61</v>
      </c>
      <c r="F86" s="108"/>
      <c r="G86" s="108"/>
      <c r="H86" s="108"/>
      <c r="I86" s="109"/>
      <c r="J86" s="110">
        <v>5.4</v>
      </c>
      <c r="K86" s="111" t="s">
        <v>62</v>
      </c>
      <c r="L86" s="108"/>
      <c r="M86" s="108"/>
      <c r="N86" s="108"/>
      <c r="O86" s="108"/>
      <c r="P86" s="109"/>
      <c r="Q86" s="110">
        <v>8</v>
      </c>
      <c r="R86" s="112">
        <v>513.92999999999995</v>
      </c>
      <c r="S86" s="112">
        <v>15</v>
      </c>
      <c r="T86" s="112">
        <v>24.96</v>
      </c>
      <c r="U86" s="112">
        <v>24.03</v>
      </c>
      <c r="V86" s="112">
        <v>40.340000000000003</v>
      </c>
      <c r="W86" s="112">
        <v>50.55</v>
      </c>
      <c r="X86" s="112">
        <v>7.58</v>
      </c>
      <c r="Y86" s="112">
        <v>35</v>
      </c>
    </row>
    <row r="87" spans="1:25" ht="11.65" customHeight="1" x14ac:dyDescent="0.2">
      <c r="A87" s="97"/>
      <c r="B87" s="98"/>
      <c r="C87" s="91"/>
      <c r="D87" s="102"/>
      <c r="E87" s="85"/>
      <c r="F87" s="85"/>
      <c r="G87" s="85"/>
      <c r="H87" s="85"/>
      <c r="I87" s="86"/>
      <c r="J87" s="88"/>
      <c r="K87" s="90"/>
      <c r="L87" s="85"/>
      <c r="M87" s="85"/>
      <c r="N87" s="85"/>
      <c r="O87" s="85"/>
      <c r="P87" s="86"/>
      <c r="Q87" s="88"/>
      <c r="R87" s="91"/>
      <c r="S87" s="91"/>
      <c r="T87" s="91"/>
      <c r="U87" s="91"/>
      <c r="V87" s="91"/>
      <c r="W87" s="91"/>
      <c r="X87" s="91"/>
      <c r="Y87" s="91"/>
    </row>
    <row r="88" spans="1:25" ht="11.65" customHeight="1" x14ac:dyDescent="0.2">
      <c r="A88" s="97"/>
      <c r="B88" s="98"/>
      <c r="C88" s="91"/>
      <c r="D88" s="102"/>
      <c r="E88" s="104" t="s">
        <v>68</v>
      </c>
      <c r="F88" s="104"/>
      <c r="G88" s="104"/>
      <c r="H88" s="104"/>
      <c r="I88" s="105"/>
      <c r="J88" s="106">
        <v>0.8</v>
      </c>
      <c r="K88" s="107" t="s">
        <v>61</v>
      </c>
      <c r="L88" s="104"/>
      <c r="M88" s="104"/>
      <c r="N88" s="104"/>
      <c r="O88" s="104"/>
      <c r="P88" s="105"/>
      <c r="Q88" s="106">
        <v>5</v>
      </c>
      <c r="R88" s="91"/>
      <c r="S88" s="91"/>
      <c r="T88" s="91"/>
      <c r="U88" s="91"/>
      <c r="V88" s="91"/>
      <c r="W88" s="91"/>
      <c r="X88" s="91"/>
      <c r="Y88" s="91"/>
    </row>
    <row r="89" spans="1:25" ht="11.65" customHeight="1" x14ac:dyDescent="0.2">
      <c r="A89" s="97"/>
      <c r="B89" s="98"/>
      <c r="C89" s="91"/>
      <c r="D89" s="102"/>
      <c r="E89" s="85"/>
      <c r="F89" s="85"/>
      <c r="G89" s="85"/>
      <c r="H89" s="85"/>
      <c r="I89" s="86"/>
      <c r="J89" s="88"/>
      <c r="K89" s="90"/>
      <c r="L89" s="85"/>
      <c r="M89" s="85"/>
      <c r="N89" s="85"/>
      <c r="O89" s="85"/>
      <c r="P89" s="86"/>
      <c r="Q89" s="88"/>
      <c r="R89" s="91"/>
      <c r="S89" s="91"/>
      <c r="T89" s="91"/>
      <c r="U89" s="91"/>
      <c r="V89" s="91"/>
      <c r="W89" s="91"/>
      <c r="X89" s="91"/>
      <c r="Y89" s="91"/>
    </row>
    <row r="90" spans="1:25" ht="11.65" customHeight="1" x14ac:dyDescent="0.2">
      <c r="A90" s="97"/>
      <c r="B90" s="98"/>
      <c r="C90" s="91"/>
      <c r="D90" s="102"/>
      <c r="E90" s="104" t="s">
        <v>72</v>
      </c>
      <c r="F90" s="104"/>
      <c r="G90" s="104"/>
      <c r="H90" s="104"/>
      <c r="I90" s="105"/>
      <c r="J90" s="106">
        <v>0.2</v>
      </c>
      <c r="K90" s="107" t="s">
        <v>64</v>
      </c>
      <c r="L90" s="104"/>
      <c r="M90" s="104"/>
      <c r="N90" s="104"/>
      <c r="O90" s="104"/>
      <c r="P90" s="105"/>
      <c r="Q90" s="106">
        <v>10</v>
      </c>
      <c r="R90" s="91"/>
      <c r="S90" s="91"/>
      <c r="T90" s="91"/>
      <c r="U90" s="91"/>
      <c r="V90" s="91"/>
      <c r="W90" s="91"/>
      <c r="X90" s="91"/>
      <c r="Y90" s="91"/>
    </row>
    <row r="91" spans="1:25" ht="11.65" customHeight="1" x14ac:dyDescent="0.2">
      <c r="A91" s="97"/>
      <c r="B91" s="98"/>
      <c r="C91" s="91"/>
      <c r="D91" s="102"/>
      <c r="E91" s="85"/>
      <c r="F91" s="85"/>
      <c r="G91" s="85"/>
      <c r="H91" s="85"/>
      <c r="I91" s="86"/>
      <c r="J91" s="88"/>
      <c r="K91" s="90"/>
      <c r="L91" s="85"/>
      <c r="M91" s="85"/>
      <c r="N91" s="85"/>
      <c r="O91" s="85"/>
      <c r="P91" s="86"/>
      <c r="Q91" s="88"/>
      <c r="R91" s="91"/>
      <c r="S91" s="91"/>
      <c r="T91" s="91"/>
      <c r="U91" s="91"/>
      <c r="V91" s="91"/>
      <c r="W91" s="91"/>
      <c r="X91" s="91"/>
      <c r="Y91" s="91"/>
    </row>
    <row r="92" spans="1:25" ht="11.65" customHeight="1" x14ac:dyDescent="0.2">
      <c r="A92" s="97"/>
      <c r="B92" s="98"/>
      <c r="C92" s="91"/>
      <c r="D92" s="102"/>
      <c r="E92" s="1"/>
      <c r="F92" s="1"/>
      <c r="G92" s="1"/>
      <c r="H92" s="1"/>
      <c r="I92" s="1"/>
      <c r="J92" s="1"/>
      <c r="K92" s="107" t="s">
        <v>65</v>
      </c>
      <c r="L92" s="104"/>
      <c r="M92" s="104"/>
      <c r="N92" s="104"/>
      <c r="O92" s="104"/>
      <c r="P92" s="105"/>
      <c r="Q92" s="106">
        <v>10</v>
      </c>
      <c r="R92" s="91"/>
      <c r="S92" s="91"/>
      <c r="T92" s="91"/>
      <c r="U92" s="91"/>
      <c r="V92" s="91"/>
      <c r="W92" s="91"/>
      <c r="X92" s="91"/>
      <c r="Y92" s="91"/>
    </row>
    <row r="93" spans="1:25" ht="11.65" customHeight="1" x14ac:dyDescent="0.2">
      <c r="A93" s="97"/>
      <c r="B93" s="98"/>
      <c r="C93" s="91"/>
      <c r="D93" s="102"/>
      <c r="E93" s="1"/>
      <c r="F93" s="1"/>
      <c r="G93" s="1"/>
      <c r="H93" s="1"/>
      <c r="I93" s="1"/>
      <c r="J93" s="1"/>
      <c r="K93" s="90"/>
      <c r="L93" s="85"/>
      <c r="M93" s="85"/>
      <c r="N93" s="85"/>
      <c r="O93" s="85"/>
      <c r="P93" s="86"/>
      <c r="Q93" s="88"/>
      <c r="R93" s="91"/>
      <c r="S93" s="91"/>
      <c r="T93" s="91"/>
      <c r="U93" s="91"/>
      <c r="V93" s="91"/>
      <c r="W93" s="91"/>
      <c r="X93" s="91"/>
      <c r="Y93" s="91"/>
    </row>
    <row r="94" spans="1:25" ht="11.65" customHeight="1" x14ac:dyDescent="0.2">
      <c r="A94" s="97"/>
      <c r="B94" s="98"/>
      <c r="C94" s="91"/>
      <c r="D94" s="102"/>
      <c r="E94" s="1"/>
      <c r="F94" s="1"/>
      <c r="G94" s="1"/>
      <c r="H94" s="1"/>
      <c r="I94" s="1"/>
      <c r="J94" s="1"/>
      <c r="K94" s="107" t="s">
        <v>66</v>
      </c>
      <c r="L94" s="104"/>
      <c r="M94" s="104"/>
      <c r="N94" s="104"/>
      <c r="O94" s="104"/>
      <c r="P94" s="105"/>
      <c r="Q94" s="106">
        <v>10</v>
      </c>
      <c r="R94" s="91"/>
      <c r="S94" s="91"/>
      <c r="T94" s="91"/>
      <c r="U94" s="91"/>
      <c r="V94" s="91"/>
      <c r="W94" s="91"/>
      <c r="X94" s="91"/>
      <c r="Y94" s="91"/>
    </row>
    <row r="95" spans="1:25" ht="11.65" customHeight="1" thickBot="1" x14ac:dyDescent="0.25">
      <c r="A95" s="99"/>
      <c r="B95" s="100"/>
      <c r="C95" s="92"/>
      <c r="D95" s="103"/>
      <c r="E95" s="20"/>
      <c r="F95" s="20"/>
      <c r="G95" s="20"/>
      <c r="H95" s="20"/>
      <c r="I95" s="20"/>
      <c r="J95" s="20"/>
      <c r="K95" s="113"/>
      <c r="L95" s="114"/>
      <c r="M95" s="114"/>
      <c r="N95" s="114"/>
      <c r="O95" s="114"/>
      <c r="P95" s="115"/>
      <c r="Q95" s="116"/>
      <c r="R95" s="92"/>
      <c r="S95" s="92"/>
      <c r="T95" s="92"/>
      <c r="U95" s="92"/>
      <c r="V95" s="92"/>
      <c r="W95" s="92"/>
      <c r="X95" s="92"/>
      <c r="Y95" s="92"/>
    </row>
    <row r="96" spans="1:25" ht="11.6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3"/>
    </row>
    <row r="97" spans="1:25" ht="11.65" customHeight="1" x14ac:dyDescent="0.2">
      <c r="A97" s="40" t="s">
        <v>38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7"/>
    </row>
    <row r="98" spans="1:25" ht="11.65" customHeight="1" thickBot="1" x14ac:dyDescent="0.25">
      <c r="A98" s="4"/>
      <c r="B98" s="4"/>
      <c r="C98" s="4"/>
      <c r="D98" s="4"/>
      <c r="E98" s="4"/>
      <c r="F98" s="4"/>
      <c r="G98" s="40" t="s">
        <v>1</v>
      </c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7"/>
      <c r="Y98" s="4" t="s">
        <v>13</v>
      </c>
    </row>
    <row r="99" spans="1:25" ht="11.65" customHeight="1" thickBot="1" x14ac:dyDescent="0.25">
      <c r="A99" s="5"/>
      <c r="B99" s="5"/>
      <c r="C99" s="5"/>
      <c r="D99" s="5"/>
      <c r="E99" s="5"/>
      <c r="F99" s="5"/>
      <c r="G99" s="40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7"/>
      <c r="Y99" s="74">
        <v>2</v>
      </c>
    </row>
    <row r="100" spans="1:25" ht="11.65" customHeight="1" thickBot="1" x14ac:dyDescent="0.25">
      <c r="A100" s="5" t="s">
        <v>2</v>
      </c>
      <c r="B100" s="5" t="s">
        <v>3</v>
      </c>
      <c r="C100" s="5" t="s">
        <v>13</v>
      </c>
      <c r="D100" s="5" t="s">
        <v>4</v>
      </c>
      <c r="E100" s="5" t="s">
        <v>5</v>
      </c>
      <c r="F100" s="5" t="s">
        <v>6</v>
      </c>
      <c r="G100" s="43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78"/>
      <c r="Y100" s="75"/>
    </row>
    <row r="101" spans="1:25" ht="11.65" customHeight="1" x14ac:dyDescent="0.2">
      <c r="A101" s="120" t="s">
        <v>0</v>
      </c>
      <c r="B101" s="121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7"/>
    </row>
    <row r="102" spans="1:25" ht="11.65" customHeight="1" thickBot="1" x14ac:dyDescent="0.25">
      <c r="A102" s="73"/>
      <c r="B102" s="3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3"/>
    </row>
    <row r="103" spans="1:25" ht="11.6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3"/>
    </row>
    <row r="104" spans="1:25" ht="11.65" customHeight="1" x14ac:dyDescent="0.2">
      <c r="A104" s="97" t="s">
        <v>74</v>
      </c>
      <c r="B104" s="98"/>
      <c r="C104" s="91">
        <v>18</v>
      </c>
      <c r="D104" s="102">
        <v>-18</v>
      </c>
      <c r="E104" s="122" t="s">
        <v>61</v>
      </c>
      <c r="F104" s="122"/>
      <c r="G104" s="122"/>
      <c r="H104" s="122"/>
      <c r="I104" s="123"/>
      <c r="J104" s="91">
        <v>5.4</v>
      </c>
      <c r="K104" s="124" t="s">
        <v>62</v>
      </c>
      <c r="L104" s="122"/>
      <c r="M104" s="122"/>
      <c r="N104" s="122"/>
      <c r="O104" s="122"/>
      <c r="P104" s="123"/>
      <c r="Q104" s="91">
        <v>8</v>
      </c>
      <c r="R104" s="91">
        <v>994.69</v>
      </c>
      <c r="S104" s="91" t="s">
        <v>75</v>
      </c>
      <c r="T104" s="91" t="s">
        <v>76</v>
      </c>
      <c r="U104" s="91" t="s">
        <v>77</v>
      </c>
      <c r="V104" s="91" t="s">
        <v>78</v>
      </c>
      <c r="W104" s="91" t="s">
        <v>79</v>
      </c>
      <c r="X104" s="91" t="s">
        <v>80</v>
      </c>
      <c r="Y104" s="91">
        <v>35</v>
      </c>
    </row>
    <row r="105" spans="1:25" ht="11.65" customHeight="1" x14ac:dyDescent="0.2">
      <c r="A105" s="97"/>
      <c r="B105" s="98"/>
      <c r="C105" s="91"/>
      <c r="D105" s="102"/>
      <c r="E105" s="85"/>
      <c r="F105" s="85"/>
      <c r="G105" s="85"/>
      <c r="H105" s="85"/>
      <c r="I105" s="86"/>
      <c r="J105" s="88"/>
      <c r="K105" s="90"/>
      <c r="L105" s="85"/>
      <c r="M105" s="85"/>
      <c r="N105" s="85"/>
      <c r="O105" s="85"/>
      <c r="P105" s="86"/>
      <c r="Q105" s="88"/>
      <c r="R105" s="91"/>
      <c r="S105" s="91"/>
      <c r="T105" s="91"/>
      <c r="U105" s="91"/>
      <c r="V105" s="91"/>
      <c r="W105" s="91"/>
      <c r="X105" s="91"/>
      <c r="Y105" s="91"/>
    </row>
    <row r="106" spans="1:25" ht="11.65" customHeight="1" x14ac:dyDescent="0.2">
      <c r="A106" s="97"/>
      <c r="B106" s="98"/>
      <c r="C106" s="91"/>
      <c r="D106" s="102"/>
      <c r="E106" s="104" t="s">
        <v>63</v>
      </c>
      <c r="F106" s="104"/>
      <c r="G106" s="104"/>
      <c r="H106" s="104"/>
      <c r="I106" s="105"/>
      <c r="J106" s="106">
        <v>1</v>
      </c>
      <c r="K106" s="107" t="s">
        <v>61</v>
      </c>
      <c r="L106" s="104"/>
      <c r="M106" s="104"/>
      <c r="N106" s="104"/>
      <c r="O106" s="104"/>
      <c r="P106" s="105"/>
      <c r="Q106" s="106">
        <v>5</v>
      </c>
      <c r="R106" s="91"/>
      <c r="S106" s="91"/>
      <c r="T106" s="91"/>
      <c r="U106" s="91"/>
      <c r="V106" s="91"/>
      <c r="W106" s="91"/>
      <c r="X106" s="91"/>
      <c r="Y106" s="91"/>
    </row>
    <row r="107" spans="1:25" ht="11.65" customHeight="1" x14ac:dyDescent="0.2">
      <c r="A107" s="97"/>
      <c r="B107" s="98"/>
      <c r="C107" s="91"/>
      <c r="D107" s="102"/>
      <c r="E107" s="85"/>
      <c r="F107" s="85"/>
      <c r="G107" s="85"/>
      <c r="H107" s="85"/>
      <c r="I107" s="86"/>
      <c r="J107" s="88"/>
      <c r="K107" s="90"/>
      <c r="L107" s="85"/>
      <c r="M107" s="85"/>
      <c r="N107" s="85"/>
      <c r="O107" s="85"/>
      <c r="P107" s="86"/>
      <c r="Q107" s="88"/>
      <c r="R107" s="91"/>
      <c r="S107" s="91"/>
      <c r="T107" s="91"/>
      <c r="U107" s="91"/>
      <c r="V107" s="91"/>
      <c r="W107" s="91"/>
      <c r="X107" s="91"/>
      <c r="Y107" s="91"/>
    </row>
    <row r="108" spans="1:25" ht="11.65" customHeight="1" x14ac:dyDescent="0.2">
      <c r="A108" s="97"/>
      <c r="B108" s="98"/>
      <c r="C108" s="91"/>
      <c r="D108" s="102"/>
      <c r="E108" s="1"/>
      <c r="F108" s="1"/>
      <c r="G108" s="1"/>
      <c r="H108" s="1"/>
      <c r="I108" s="1"/>
      <c r="J108" s="1"/>
      <c r="K108" s="107" t="s">
        <v>64</v>
      </c>
      <c r="L108" s="104"/>
      <c r="M108" s="104"/>
      <c r="N108" s="104"/>
      <c r="O108" s="104"/>
      <c r="P108" s="105"/>
      <c r="Q108" s="106">
        <v>10</v>
      </c>
      <c r="R108" s="91"/>
      <c r="S108" s="91"/>
      <c r="T108" s="91"/>
      <c r="U108" s="91"/>
      <c r="V108" s="91"/>
      <c r="W108" s="91"/>
      <c r="X108" s="91"/>
      <c r="Y108" s="91"/>
    </row>
    <row r="109" spans="1:25" ht="11.65" customHeight="1" x14ac:dyDescent="0.2">
      <c r="A109" s="97"/>
      <c r="B109" s="98"/>
      <c r="C109" s="91"/>
      <c r="D109" s="102"/>
      <c r="E109" s="1"/>
      <c r="F109" s="1"/>
      <c r="G109" s="1"/>
      <c r="H109" s="1"/>
      <c r="I109" s="1"/>
      <c r="J109" s="1"/>
      <c r="K109" s="90"/>
      <c r="L109" s="85"/>
      <c r="M109" s="85"/>
      <c r="N109" s="85"/>
      <c r="O109" s="85"/>
      <c r="P109" s="86"/>
      <c r="Q109" s="88"/>
      <c r="R109" s="91"/>
      <c r="S109" s="91"/>
      <c r="T109" s="91"/>
      <c r="U109" s="91"/>
      <c r="V109" s="91"/>
      <c r="W109" s="91"/>
      <c r="X109" s="91"/>
      <c r="Y109" s="91"/>
    </row>
    <row r="110" spans="1:25" ht="11.65" customHeight="1" x14ac:dyDescent="0.2">
      <c r="A110" s="97"/>
      <c r="B110" s="98"/>
      <c r="C110" s="91"/>
      <c r="D110" s="102"/>
      <c r="E110" s="1"/>
      <c r="F110" s="1"/>
      <c r="G110" s="1"/>
      <c r="H110" s="1"/>
      <c r="I110" s="1"/>
      <c r="J110" s="1"/>
      <c r="K110" s="107" t="s">
        <v>65</v>
      </c>
      <c r="L110" s="104"/>
      <c r="M110" s="104"/>
      <c r="N110" s="104"/>
      <c r="O110" s="104"/>
      <c r="P110" s="105"/>
      <c r="Q110" s="106">
        <v>10</v>
      </c>
      <c r="R110" s="91"/>
      <c r="S110" s="91"/>
      <c r="T110" s="91"/>
      <c r="U110" s="91"/>
      <c r="V110" s="91"/>
      <c r="W110" s="91"/>
      <c r="X110" s="91"/>
      <c r="Y110" s="91"/>
    </row>
    <row r="111" spans="1:25" ht="11.65" customHeight="1" x14ac:dyDescent="0.2">
      <c r="A111" s="97"/>
      <c r="B111" s="98"/>
      <c r="C111" s="91"/>
      <c r="D111" s="102"/>
      <c r="E111" s="1"/>
      <c r="F111" s="1"/>
      <c r="G111" s="1"/>
      <c r="H111" s="1"/>
      <c r="I111" s="1"/>
      <c r="J111" s="1"/>
      <c r="K111" s="90"/>
      <c r="L111" s="85"/>
      <c r="M111" s="85"/>
      <c r="N111" s="85"/>
      <c r="O111" s="85"/>
      <c r="P111" s="86"/>
      <c r="Q111" s="88"/>
      <c r="R111" s="91"/>
      <c r="S111" s="91"/>
      <c r="T111" s="91"/>
      <c r="U111" s="91"/>
      <c r="V111" s="91"/>
      <c r="W111" s="91"/>
      <c r="X111" s="91"/>
      <c r="Y111" s="91"/>
    </row>
    <row r="112" spans="1:25" ht="11.65" customHeight="1" x14ac:dyDescent="0.2">
      <c r="A112" s="97"/>
      <c r="B112" s="98"/>
      <c r="C112" s="91"/>
      <c r="D112" s="102"/>
      <c r="E112" s="1"/>
      <c r="F112" s="1"/>
      <c r="G112" s="1"/>
      <c r="H112" s="1"/>
      <c r="I112" s="1"/>
      <c r="J112" s="1"/>
      <c r="K112" s="107" t="s">
        <v>66</v>
      </c>
      <c r="L112" s="104"/>
      <c r="M112" s="104"/>
      <c r="N112" s="104"/>
      <c r="O112" s="104"/>
      <c r="P112" s="105"/>
      <c r="Q112" s="106">
        <v>10</v>
      </c>
      <c r="R112" s="91"/>
      <c r="S112" s="91"/>
      <c r="T112" s="91"/>
      <c r="U112" s="91"/>
      <c r="V112" s="91"/>
      <c r="W112" s="91"/>
      <c r="X112" s="91"/>
      <c r="Y112" s="91"/>
    </row>
    <row r="113" spans="1:25" ht="11.65" customHeight="1" thickBot="1" x14ac:dyDescent="0.25">
      <c r="A113" s="99"/>
      <c r="B113" s="100"/>
      <c r="C113" s="92"/>
      <c r="D113" s="103"/>
      <c r="E113" s="20"/>
      <c r="F113" s="20"/>
      <c r="G113" s="20"/>
      <c r="H113" s="20"/>
      <c r="I113" s="20"/>
      <c r="J113" s="20"/>
      <c r="K113" s="113"/>
      <c r="L113" s="114"/>
      <c r="M113" s="114"/>
      <c r="N113" s="114"/>
      <c r="O113" s="114"/>
      <c r="P113" s="115"/>
      <c r="Q113" s="116"/>
      <c r="R113" s="92"/>
      <c r="S113" s="92"/>
      <c r="T113" s="92"/>
      <c r="U113" s="92"/>
      <c r="V113" s="92"/>
      <c r="W113" s="92"/>
      <c r="X113" s="92"/>
      <c r="Y113" s="92"/>
    </row>
    <row r="114" spans="1:25" ht="11.65" customHeight="1" x14ac:dyDescent="0.2">
      <c r="A114" s="117" t="s">
        <v>81</v>
      </c>
      <c r="B114" s="118"/>
      <c r="C114" s="112">
        <v>16</v>
      </c>
      <c r="D114" s="119">
        <v>-18</v>
      </c>
      <c r="E114" s="108" t="s">
        <v>61</v>
      </c>
      <c r="F114" s="108"/>
      <c r="G114" s="108"/>
      <c r="H114" s="108"/>
      <c r="I114" s="109"/>
      <c r="J114" s="110">
        <v>5.4</v>
      </c>
      <c r="K114" s="111" t="s">
        <v>62</v>
      </c>
      <c r="L114" s="108"/>
      <c r="M114" s="108"/>
      <c r="N114" s="108"/>
      <c r="O114" s="108"/>
      <c r="P114" s="109"/>
      <c r="Q114" s="110">
        <v>8</v>
      </c>
      <c r="R114" s="112">
        <v>1039.5</v>
      </c>
      <c r="S114" s="112">
        <v>15</v>
      </c>
      <c r="T114" s="112">
        <v>25.02</v>
      </c>
      <c r="U114" s="112">
        <v>23.57</v>
      </c>
      <c r="V114" s="112">
        <v>99.76</v>
      </c>
      <c r="W114" s="112">
        <v>109.63</v>
      </c>
      <c r="X114" s="112">
        <v>16.440000000000001</v>
      </c>
      <c r="Y114" s="112">
        <v>35</v>
      </c>
    </row>
    <row r="115" spans="1:25" ht="11.65" customHeight="1" x14ac:dyDescent="0.2">
      <c r="A115" s="97"/>
      <c r="B115" s="98"/>
      <c r="C115" s="91"/>
      <c r="D115" s="102"/>
      <c r="E115" s="85"/>
      <c r="F115" s="85"/>
      <c r="G115" s="85"/>
      <c r="H115" s="85"/>
      <c r="I115" s="86"/>
      <c r="J115" s="88"/>
      <c r="K115" s="90"/>
      <c r="L115" s="85"/>
      <c r="M115" s="85"/>
      <c r="N115" s="85"/>
      <c r="O115" s="85"/>
      <c r="P115" s="86"/>
      <c r="Q115" s="88"/>
      <c r="R115" s="91"/>
      <c r="S115" s="91"/>
      <c r="T115" s="91"/>
      <c r="U115" s="91"/>
      <c r="V115" s="91"/>
      <c r="W115" s="91"/>
      <c r="X115" s="91"/>
      <c r="Y115" s="91"/>
    </row>
    <row r="116" spans="1:25" ht="11.65" customHeight="1" x14ac:dyDescent="0.2">
      <c r="A116" s="97"/>
      <c r="B116" s="98"/>
      <c r="C116" s="91"/>
      <c r="D116" s="102"/>
      <c r="E116" s="104" t="s">
        <v>63</v>
      </c>
      <c r="F116" s="104"/>
      <c r="G116" s="104"/>
      <c r="H116" s="104"/>
      <c r="I116" s="105"/>
      <c r="J116" s="106">
        <v>1</v>
      </c>
      <c r="K116" s="107" t="s">
        <v>61</v>
      </c>
      <c r="L116" s="104"/>
      <c r="M116" s="104"/>
      <c r="N116" s="104"/>
      <c r="O116" s="104"/>
      <c r="P116" s="105"/>
      <c r="Q116" s="106">
        <v>5</v>
      </c>
      <c r="R116" s="91"/>
      <c r="S116" s="91"/>
      <c r="T116" s="91"/>
      <c r="U116" s="91"/>
      <c r="V116" s="91"/>
      <c r="W116" s="91"/>
      <c r="X116" s="91"/>
      <c r="Y116" s="91"/>
    </row>
    <row r="117" spans="1:25" ht="11.65" customHeight="1" x14ac:dyDescent="0.2">
      <c r="A117" s="97"/>
      <c r="B117" s="98"/>
      <c r="C117" s="91"/>
      <c r="D117" s="102"/>
      <c r="E117" s="85"/>
      <c r="F117" s="85"/>
      <c r="G117" s="85"/>
      <c r="H117" s="85"/>
      <c r="I117" s="86"/>
      <c r="J117" s="88"/>
      <c r="K117" s="90"/>
      <c r="L117" s="85"/>
      <c r="M117" s="85"/>
      <c r="N117" s="85"/>
      <c r="O117" s="85"/>
      <c r="P117" s="86"/>
      <c r="Q117" s="88"/>
      <c r="R117" s="91"/>
      <c r="S117" s="91"/>
      <c r="T117" s="91"/>
      <c r="U117" s="91"/>
      <c r="V117" s="91"/>
      <c r="W117" s="91"/>
      <c r="X117" s="91"/>
      <c r="Y117" s="91"/>
    </row>
    <row r="118" spans="1:25" ht="11.65" customHeight="1" x14ac:dyDescent="0.2">
      <c r="A118" s="97"/>
      <c r="B118" s="98"/>
      <c r="C118" s="91"/>
      <c r="D118" s="102"/>
      <c r="E118" s="1"/>
      <c r="F118" s="1"/>
      <c r="G118" s="1"/>
      <c r="H118" s="1"/>
      <c r="I118" s="1"/>
      <c r="J118" s="1"/>
      <c r="K118" s="107" t="s">
        <v>64</v>
      </c>
      <c r="L118" s="104"/>
      <c r="M118" s="104"/>
      <c r="N118" s="104"/>
      <c r="O118" s="104"/>
      <c r="P118" s="105"/>
      <c r="Q118" s="106">
        <v>10</v>
      </c>
      <c r="R118" s="91"/>
      <c r="S118" s="91"/>
      <c r="T118" s="91"/>
      <c r="U118" s="91"/>
      <c r="V118" s="91"/>
      <c r="W118" s="91"/>
      <c r="X118" s="91"/>
      <c r="Y118" s="91"/>
    </row>
    <row r="119" spans="1:25" ht="11.65" customHeight="1" x14ac:dyDescent="0.2">
      <c r="A119" s="97"/>
      <c r="B119" s="98"/>
      <c r="C119" s="91"/>
      <c r="D119" s="102"/>
      <c r="E119" s="1"/>
      <c r="F119" s="1"/>
      <c r="G119" s="1"/>
      <c r="H119" s="1"/>
      <c r="I119" s="1"/>
      <c r="J119" s="1"/>
      <c r="K119" s="90"/>
      <c r="L119" s="85"/>
      <c r="M119" s="85"/>
      <c r="N119" s="85"/>
      <c r="O119" s="85"/>
      <c r="P119" s="86"/>
      <c r="Q119" s="88"/>
      <c r="R119" s="91"/>
      <c r="S119" s="91"/>
      <c r="T119" s="91"/>
      <c r="U119" s="91"/>
      <c r="V119" s="91"/>
      <c r="W119" s="91"/>
      <c r="X119" s="91"/>
      <c r="Y119" s="91"/>
    </row>
    <row r="120" spans="1:25" ht="11.65" customHeight="1" x14ac:dyDescent="0.2">
      <c r="A120" s="97"/>
      <c r="B120" s="98"/>
      <c r="C120" s="91"/>
      <c r="D120" s="102"/>
      <c r="E120" s="1"/>
      <c r="F120" s="1"/>
      <c r="G120" s="1"/>
      <c r="H120" s="1"/>
      <c r="I120" s="1"/>
      <c r="J120" s="1"/>
      <c r="K120" s="107" t="s">
        <v>65</v>
      </c>
      <c r="L120" s="104"/>
      <c r="M120" s="104"/>
      <c r="N120" s="104"/>
      <c r="O120" s="104"/>
      <c r="P120" s="105"/>
      <c r="Q120" s="106">
        <v>10</v>
      </c>
      <c r="R120" s="91"/>
      <c r="S120" s="91"/>
      <c r="T120" s="91"/>
      <c r="U120" s="91"/>
      <c r="V120" s="91"/>
      <c r="W120" s="91"/>
      <c r="X120" s="91"/>
      <c r="Y120" s="91"/>
    </row>
    <row r="121" spans="1:25" ht="11.65" customHeight="1" x14ac:dyDescent="0.2">
      <c r="A121" s="97"/>
      <c r="B121" s="98"/>
      <c r="C121" s="91"/>
      <c r="D121" s="102"/>
      <c r="E121" s="1"/>
      <c r="F121" s="1"/>
      <c r="G121" s="1"/>
      <c r="H121" s="1"/>
      <c r="I121" s="1"/>
      <c r="J121" s="1"/>
      <c r="K121" s="90"/>
      <c r="L121" s="85"/>
      <c r="M121" s="85"/>
      <c r="N121" s="85"/>
      <c r="O121" s="85"/>
      <c r="P121" s="86"/>
      <c r="Q121" s="88"/>
      <c r="R121" s="91"/>
      <c r="S121" s="91"/>
      <c r="T121" s="91"/>
      <c r="U121" s="91"/>
      <c r="V121" s="91"/>
      <c r="W121" s="91"/>
      <c r="X121" s="91"/>
      <c r="Y121" s="91"/>
    </row>
    <row r="122" spans="1:25" ht="11.65" customHeight="1" x14ac:dyDescent="0.2">
      <c r="A122" s="97"/>
      <c r="B122" s="98"/>
      <c r="C122" s="91"/>
      <c r="D122" s="102"/>
      <c r="E122" s="1"/>
      <c r="F122" s="1"/>
      <c r="G122" s="1"/>
      <c r="H122" s="1"/>
      <c r="I122" s="1"/>
      <c r="J122" s="1"/>
      <c r="K122" s="107" t="s">
        <v>66</v>
      </c>
      <c r="L122" s="104"/>
      <c r="M122" s="104"/>
      <c r="N122" s="104"/>
      <c r="O122" s="104"/>
      <c r="P122" s="105"/>
      <c r="Q122" s="106">
        <v>10</v>
      </c>
      <c r="R122" s="91"/>
      <c r="S122" s="91"/>
      <c r="T122" s="91"/>
      <c r="U122" s="91"/>
      <c r="V122" s="91"/>
      <c r="W122" s="91"/>
      <c r="X122" s="91"/>
      <c r="Y122" s="91"/>
    </row>
    <row r="123" spans="1:25" ht="11.65" customHeight="1" thickBot="1" x14ac:dyDescent="0.25">
      <c r="A123" s="99"/>
      <c r="B123" s="100"/>
      <c r="C123" s="92"/>
      <c r="D123" s="103"/>
      <c r="E123" s="20"/>
      <c r="F123" s="20"/>
      <c r="G123" s="20"/>
      <c r="H123" s="20"/>
      <c r="I123" s="20"/>
      <c r="J123" s="20"/>
      <c r="K123" s="113"/>
      <c r="L123" s="114"/>
      <c r="M123" s="114"/>
      <c r="N123" s="114"/>
      <c r="O123" s="114"/>
      <c r="P123" s="115"/>
      <c r="Q123" s="116"/>
      <c r="R123" s="92"/>
      <c r="S123" s="92"/>
      <c r="T123" s="92"/>
      <c r="U123" s="92"/>
      <c r="V123" s="92"/>
      <c r="W123" s="92"/>
      <c r="X123" s="92"/>
      <c r="Y123" s="92"/>
    </row>
    <row r="124" spans="1:25" ht="11.65" customHeight="1" x14ac:dyDescent="0.2">
      <c r="A124" s="117" t="s">
        <v>82</v>
      </c>
      <c r="B124" s="118"/>
      <c r="C124" s="112">
        <v>24</v>
      </c>
      <c r="D124" s="119">
        <v>-18</v>
      </c>
      <c r="E124" s="108" t="s">
        <v>61</v>
      </c>
      <c r="F124" s="108"/>
      <c r="G124" s="108"/>
      <c r="H124" s="108"/>
      <c r="I124" s="109"/>
      <c r="J124" s="110">
        <v>5.4</v>
      </c>
      <c r="K124" s="111" t="s">
        <v>62</v>
      </c>
      <c r="L124" s="108"/>
      <c r="M124" s="108"/>
      <c r="N124" s="108"/>
      <c r="O124" s="108"/>
      <c r="P124" s="109"/>
      <c r="Q124" s="110">
        <v>8</v>
      </c>
      <c r="R124" s="112">
        <v>347.15</v>
      </c>
      <c r="S124" s="112">
        <v>15</v>
      </c>
      <c r="T124" s="112">
        <v>29.41</v>
      </c>
      <c r="U124" s="112">
        <v>28.56</v>
      </c>
      <c r="V124" s="112">
        <v>56.91</v>
      </c>
      <c r="W124" s="112">
        <v>67.069999999999993</v>
      </c>
      <c r="X124" s="112">
        <v>10.06</v>
      </c>
      <c r="Y124" s="112">
        <v>35</v>
      </c>
    </row>
    <row r="125" spans="1:25" ht="11.65" customHeight="1" x14ac:dyDescent="0.2">
      <c r="A125" s="97"/>
      <c r="B125" s="98"/>
      <c r="C125" s="91"/>
      <c r="D125" s="102"/>
      <c r="E125" s="85"/>
      <c r="F125" s="85"/>
      <c r="G125" s="85"/>
      <c r="H125" s="85"/>
      <c r="I125" s="86"/>
      <c r="J125" s="88"/>
      <c r="K125" s="90"/>
      <c r="L125" s="85"/>
      <c r="M125" s="85"/>
      <c r="N125" s="85"/>
      <c r="O125" s="85"/>
      <c r="P125" s="86"/>
      <c r="Q125" s="88"/>
      <c r="R125" s="91"/>
      <c r="S125" s="91"/>
      <c r="T125" s="91"/>
      <c r="U125" s="91"/>
      <c r="V125" s="91"/>
      <c r="W125" s="91"/>
      <c r="X125" s="91"/>
      <c r="Y125" s="91"/>
    </row>
    <row r="126" spans="1:25" ht="11.65" customHeight="1" x14ac:dyDescent="0.2">
      <c r="A126" s="97"/>
      <c r="B126" s="98"/>
      <c r="C126" s="91"/>
      <c r="D126" s="102"/>
      <c r="E126" s="104" t="s">
        <v>63</v>
      </c>
      <c r="F126" s="104"/>
      <c r="G126" s="104"/>
      <c r="H126" s="104"/>
      <c r="I126" s="105"/>
      <c r="J126" s="106">
        <v>1</v>
      </c>
      <c r="K126" s="107" t="s">
        <v>61</v>
      </c>
      <c r="L126" s="104"/>
      <c r="M126" s="104"/>
      <c r="N126" s="104"/>
      <c r="O126" s="104"/>
      <c r="P126" s="105"/>
      <c r="Q126" s="106">
        <v>5</v>
      </c>
      <c r="R126" s="91"/>
      <c r="S126" s="91"/>
      <c r="T126" s="91"/>
      <c r="U126" s="91"/>
      <c r="V126" s="91"/>
      <c r="W126" s="91"/>
      <c r="X126" s="91"/>
      <c r="Y126" s="91"/>
    </row>
    <row r="127" spans="1:25" ht="11.65" customHeight="1" x14ac:dyDescent="0.2">
      <c r="A127" s="97"/>
      <c r="B127" s="98"/>
      <c r="C127" s="91"/>
      <c r="D127" s="102"/>
      <c r="E127" s="85"/>
      <c r="F127" s="85"/>
      <c r="G127" s="85"/>
      <c r="H127" s="85"/>
      <c r="I127" s="86"/>
      <c r="J127" s="88"/>
      <c r="K127" s="90"/>
      <c r="L127" s="85"/>
      <c r="M127" s="85"/>
      <c r="N127" s="85"/>
      <c r="O127" s="85"/>
      <c r="P127" s="86"/>
      <c r="Q127" s="88"/>
      <c r="R127" s="91"/>
      <c r="S127" s="91"/>
      <c r="T127" s="91"/>
      <c r="U127" s="91"/>
      <c r="V127" s="91"/>
      <c r="W127" s="91"/>
      <c r="X127" s="91"/>
      <c r="Y127" s="91"/>
    </row>
    <row r="128" spans="1:25" ht="11.65" customHeight="1" x14ac:dyDescent="0.2">
      <c r="A128" s="97"/>
      <c r="B128" s="98"/>
      <c r="C128" s="91"/>
      <c r="D128" s="102"/>
      <c r="E128" s="1"/>
      <c r="F128" s="1"/>
      <c r="G128" s="1"/>
      <c r="H128" s="1"/>
      <c r="I128" s="1"/>
      <c r="J128" s="1"/>
      <c r="K128" s="107" t="s">
        <v>64</v>
      </c>
      <c r="L128" s="104"/>
      <c r="M128" s="104"/>
      <c r="N128" s="104"/>
      <c r="O128" s="104"/>
      <c r="P128" s="105"/>
      <c r="Q128" s="106">
        <v>10</v>
      </c>
      <c r="R128" s="91"/>
      <c r="S128" s="91"/>
      <c r="T128" s="91"/>
      <c r="U128" s="91"/>
      <c r="V128" s="91"/>
      <c r="W128" s="91"/>
      <c r="X128" s="91"/>
      <c r="Y128" s="91"/>
    </row>
    <row r="129" spans="1:25" ht="11.65" customHeight="1" x14ac:dyDescent="0.2">
      <c r="A129" s="97"/>
      <c r="B129" s="98"/>
      <c r="C129" s="91"/>
      <c r="D129" s="102"/>
      <c r="E129" s="1"/>
      <c r="F129" s="1"/>
      <c r="G129" s="1"/>
      <c r="H129" s="1"/>
      <c r="I129" s="1"/>
      <c r="J129" s="1"/>
      <c r="K129" s="90"/>
      <c r="L129" s="85"/>
      <c r="M129" s="85"/>
      <c r="N129" s="85"/>
      <c r="O129" s="85"/>
      <c r="P129" s="86"/>
      <c r="Q129" s="88"/>
      <c r="R129" s="91"/>
      <c r="S129" s="91"/>
      <c r="T129" s="91"/>
      <c r="U129" s="91"/>
      <c r="V129" s="91"/>
      <c r="W129" s="91"/>
      <c r="X129" s="91"/>
      <c r="Y129" s="91"/>
    </row>
    <row r="130" spans="1:25" ht="11.65" customHeight="1" x14ac:dyDescent="0.2">
      <c r="A130" s="97"/>
      <c r="B130" s="98"/>
      <c r="C130" s="91"/>
      <c r="D130" s="102"/>
      <c r="E130" s="1"/>
      <c r="F130" s="1"/>
      <c r="G130" s="1"/>
      <c r="H130" s="1"/>
      <c r="I130" s="1"/>
      <c r="J130" s="1"/>
      <c r="K130" s="107" t="s">
        <v>65</v>
      </c>
      <c r="L130" s="104"/>
      <c r="M130" s="104"/>
      <c r="N130" s="104"/>
      <c r="O130" s="104"/>
      <c r="P130" s="105"/>
      <c r="Q130" s="106">
        <v>10</v>
      </c>
      <c r="R130" s="91"/>
      <c r="S130" s="91"/>
      <c r="T130" s="91"/>
      <c r="U130" s="91"/>
      <c r="V130" s="91"/>
      <c r="W130" s="91"/>
      <c r="X130" s="91"/>
      <c r="Y130" s="91"/>
    </row>
    <row r="131" spans="1:25" ht="11.65" customHeight="1" x14ac:dyDescent="0.2">
      <c r="A131" s="97"/>
      <c r="B131" s="98"/>
      <c r="C131" s="91"/>
      <c r="D131" s="102"/>
      <c r="E131" s="1"/>
      <c r="F131" s="1"/>
      <c r="G131" s="1"/>
      <c r="H131" s="1"/>
      <c r="I131" s="1"/>
      <c r="J131" s="1"/>
      <c r="K131" s="90"/>
      <c r="L131" s="85"/>
      <c r="M131" s="85"/>
      <c r="N131" s="85"/>
      <c r="O131" s="85"/>
      <c r="P131" s="86"/>
      <c r="Q131" s="88"/>
      <c r="R131" s="91"/>
      <c r="S131" s="91"/>
      <c r="T131" s="91"/>
      <c r="U131" s="91"/>
      <c r="V131" s="91"/>
      <c r="W131" s="91"/>
      <c r="X131" s="91"/>
      <c r="Y131" s="91"/>
    </row>
    <row r="132" spans="1:25" ht="11.65" customHeight="1" x14ac:dyDescent="0.2">
      <c r="A132" s="97"/>
      <c r="B132" s="98"/>
      <c r="C132" s="91"/>
      <c r="D132" s="102"/>
      <c r="E132" s="1"/>
      <c r="F132" s="1"/>
      <c r="G132" s="1"/>
      <c r="H132" s="1"/>
      <c r="I132" s="1"/>
      <c r="J132" s="1"/>
      <c r="K132" s="107" t="s">
        <v>66</v>
      </c>
      <c r="L132" s="104"/>
      <c r="M132" s="104"/>
      <c r="N132" s="104"/>
      <c r="O132" s="104"/>
      <c r="P132" s="105"/>
      <c r="Q132" s="106">
        <v>10</v>
      </c>
      <c r="R132" s="91"/>
      <c r="S132" s="91"/>
      <c r="T132" s="91"/>
      <c r="U132" s="91"/>
      <c r="V132" s="91"/>
      <c r="W132" s="91"/>
      <c r="X132" s="91"/>
      <c r="Y132" s="91"/>
    </row>
    <row r="133" spans="1:25" ht="11.65" customHeight="1" thickBot="1" x14ac:dyDescent="0.25">
      <c r="A133" s="99"/>
      <c r="B133" s="100"/>
      <c r="C133" s="92"/>
      <c r="D133" s="103"/>
      <c r="E133" s="20"/>
      <c r="F133" s="20"/>
      <c r="G133" s="20"/>
      <c r="H133" s="20"/>
      <c r="I133" s="20"/>
      <c r="J133" s="20"/>
      <c r="K133" s="113"/>
      <c r="L133" s="114"/>
      <c r="M133" s="114"/>
      <c r="N133" s="114"/>
      <c r="O133" s="114"/>
      <c r="P133" s="115"/>
      <c r="Q133" s="116"/>
      <c r="R133" s="92"/>
      <c r="S133" s="92"/>
      <c r="T133" s="92"/>
      <c r="U133" s="92"/>
      <c r="V133" s="92"/>
      <c r="W133" s="92"/>
      <c r="X133" s="92"/>
      <c r="Y133" s="92"/>
    </row>
    <row r="134" spans="1:25" ht="11.6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3"/>
    </row>
    <row r="135" spans="1:25" ht="11.6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3"/>
    </row>
    <row r="136" spans="1:25" ht="11.6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3"/>
    </row>
    <row r="137" spans="1:25" ht="11.6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3"/>
    </row>
    <row r="138" spans="1:25" ht="11.6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3"/>
    </row>
    <row r="139" spans="1:25" ht="11.6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3"/>
    </row>
    <row r="140" spans="1:25" ht="11.6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3"/>
    </row>
    <row r="141" spans="1:25" ht="11.6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3"/>
    </row>
    <row r="142" spans="1:25" ht="11.6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3"/>
    </row>
    <row r="143" spans="1:25" ht="11.6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3"/>
    </row>
    <row r="144" spans="1:25" ht="11.6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3"/>
    </row>
    <row r="145" spans="1:25" ht="11.6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3"/>
    </row>
    <row r="146" spans="1:25" ht="11.6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3"/>
    </row>
    <row r="147" spans="1:25" ht="11.65" customHeight="1" x14ac:dyDescent="0.2">
      <c r="A147" s="40" t="s">
        <v>38</v>
      </c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7"/>
    </row>
    <row r="148" spans="1:25" ht="11.65" customHeight="1" thickBot="1" x14ac:dyDescent="0.25">
      <c r="A148" s="4"/>
      <c r="B148" s="4"/>
      <c r="C148" s="4"/>
      <c r="D148" s="4"/>
      <c r="E148" s="4"/>
      <c r="F148" s="4"/>
      <c r="G148" s="40" t="s">
        <v>1</v>
      </c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7"/>
      <c r="Y148" s="4" t="s">
        <v>13</v>
      </c>
    </row>
    <row r="149" spans="1:25" ht="11.65" customHeight="1" thickBot="1" x14ac:dyDescent="0.25">
      <c r="A149" s="5"/>
      <c r="B149" s="5"/>
      <c r="C149" s="5"/>
      <c r="D149" s="5"/>
      <c r="E149" s="5"/>
      <c r="F149" s="5"/>
      <c r="G149" s="40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7"/>
      <c r="Y149" s="74">
        <v>3</v>
      </c>
    </row>
    <row r="150" spans="1:25" ht="11.65" customHeight="1" thickBot="1" x14ac:dyDescent="0.25">
      <c r="A150" s="5" t="s">
        <v>2</v>
      </c>
      <c r="B150" s="5" t="s">
        <v>3</v>
      </c>
      <c r="C150" s="5" t="s">
        <v>13</v>
      </c>
      <c r="D150" s="5" t="s">
        <v>4</v>
      </c>
      <c r="E150" s="5" t="s">
        <v>5</v>
      </c>
      <c r="F150" s="5" t="s">
        <v>6</v>
      </c>
      <c r="G150" s="43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78"/>
      <c r="Y150" s="75"/>
    </row>
  </sheetData>
  <mergeCells count="235">
    <mergeCell ref="K132:P133"/>
    <mergeCell ref="Q132:Q133"/>
    <mergeCell ref="Y114:Y123"/>
    <mergeCell ref="E124:I125"/>
    <mergeCell ref="J124:J125"/>
    <mergeCell ref="K124:P125"/>
    <mergeCell ref="Q124:Q125"/>
    <mergeCell ref="R124:R133"/>
    <mergeCell ref="S124:S133"/>
    <mergeCell ref="A124:B133"/>
    <mergeCell ref="C124:C133"/>
    <mergeCell ref="D124:D133"/>
    <mergeCell ref="E126:I127"/>
    <mergeCell ref="J126:J127"/>
    <mergeCell ref="K126:P127"/>
    <mergeCell ref="Q126:Q127"/>
    <mergeCell ref="K128:P129"/>
    <mergeCell ref="Q128:Q129"/>
    <mergeCell ref="T124:T133"/>
    <mergeCell ref="U124:U133"/>
    <mergeCell ref="V124:V133"/>
    <mergeCell ref="W124:W133"/>
    <mergeCell ref="X124:X133"/>
    <mergeCell ref="Y124:Y133"/>
    <mergeCell ref="K130:P131"/>
    <mergeCell ref="Q130:Q131"/>
    <mergeCell ref="V104:V113"/>
    <mergeCell ref="W104:W113"/>
    <mergeCell ref="X104:X113"/>
    <mergeCell ref="K112:P113"/>
    <mergeCell ref="Q112:Q113"/>
    <mergeCell ref="A114:B123"/>
    <mergeCell ref="C114:C123"/>
    <mergeCell ref="D114:D123"/>
    <mergeCell ref="R114:R123"/>
    <mergeCell ref="S114:S123"/>
    <mergeCell ref="T114:T123"/>
    <mergeCell ref="K118:P119"/>
    <mergeCell ref="Q118:Q119"/>
    <mergeCell ref="K120:P121"/>
    <mergeCell ref="Q120:Q121"/>
    <mergeCell ref="K122:P123"/>
    <mergeCell ref="Q122:Q123"/>
    <mergeCell ref="V114:V123"/>
    <mergeCell ref="W114:W123"/>
    <mergeCell ref="X114:X123"/>
    <mergeCell ref="Q114:Q115"/>
    <mergeCell ref="E116:I117"/>
    <mergeCell ref="J116:J117"/>
    <mergeCell ref="K116:P117"/>
    <mergeCell ref="Q116:Q117"/>
    <mergeCell ref="U114:U123"/>
    <mergeCell ref="S104:S113"/>
    <mergeCell ref="T104:T113"/>
    <mergeCell ref="U104:U113"/>
    <mergeCell ref="A101:B102"/>
    <mergeCell ref="Y149:Y150"/>
    <mergeCell ref="G148:X150"/>
    <mergeCell ref="A147:Y147"/>
    <mergeCell ref="E104:I105"/>
    <mergeCell ref="J104:J105"/>
    <mergeCell ref="K104:P105"/>
    <mergeCell ref="Q104:Q105"/>
    <mergeCell ref="E106:I107"/>
    <mergeCell ref="J106:J107"/>
    <mergeCell ref="A104:B113"/>
    <mergeCell ref="C104:C113"/>
    <mergeCell ref="D104:D113"/>
    <mergeCell ref="R104:R113"/>
    <mergeCell ref="K106:P107"/>
    <mergeCell ref="Q106:Q107"/>
    <mergeCell ref="K108:P109"/>
    <mergeCell ref="Q108:Q109"/>
    <mergeCell ref="K110:P111"/>
    <mergeCell ref="Q110:Q111"/>
    <mergeCell ref="Y104:Y113"/>
    <mergeCell ref="E114:I115"/>
    <mergeCell ref="J114:J115"/>
    <mergeCell ref="K114:P115"/>
    <mergeCell ref="K94:P95"/>
    <mergeCell ref="Q94:Q95"/>
    <mergeCell ref="A86:B95"/>
    <mergeCell ref="C86:C95"/>
    <mergeCell ref="D86:D95"/>
    <mergeCell ref="R86:R95"/>
    <mergeCell ref="E90:I91"/>
    <mergeCell ref="J90:J91"/>
    <mergeCell ref="K90:P91"/>
    <mergeCell ref="Q90:Q91"/>
    <mergeCell ref="K92:P93"/>
    <mergeCell ref="Q92:Q93"/>
    <mergeCell ref="Y76:Y85"/>
    <mergeCell ref="E86:I87"/>
    <mergeCell ref="J86:J87"/>
    <mergeCell ref="K86:P87"/>
    <mergeCell ref="Q86:Q87"/>
    <mergeCell ref="E88:I89"/>
    <mergeCell ref="J88:J89"/>
    <mergeCell ref="K88:P89"/>
    <mergeCell ref="Q88:Q89"/>
    <mergeCell ref="S86:S95"/>
    <mergeCell ref="S76:S85"/>
    <mergeCell ref="T76:T85"/>
    <mergeCell ref="U76:U85"/>
    <mergeCell ref="V76:V85"/>
    <mergeCell ref="W76:W85"/>
    <mergeCell ref="X76:X85"/>
    <mergeCell ref="K84:P85"/>
    <mergeCell ref="Q84:Q85"/>
    <mergeCell ref="T86:T95"/>
    <mergeCell ref="U86:U95"/>
    <mergeCell ref="V86:V95"/>
    <mergeCell ref="W86:W95"/>
    <mergeCell ref="X86:X95"/>
    <mergeCell ref="Y86:Y95"/>
    <mergeCell ref="A76:B85"/>
    <mergeCell ref="C76:C85"/>
    <mergeCell ref="D76:D85"/>
    <mergeCell ref="R76:R85"/>
    <mergeCell ref="E80:I81"/>
    <mergeCell ref="J80:J81"/>
    <mergeCell ref="K80:P81"/>
    <mergeCell ref="Q80:Q81"/>
    <mergeCell ref="K82:P83"/>
    <mergeCell ref="Q82:Q83"/>
    <mergeCell ref="E76:I77"/>
    <mergeCell ref="J76:J77"/>
    <mergeCell ref="K76:P77"/>
    <mergeCell ref="Q76:Q77"/>
    <mergeCell ref="E78:I79"/>
    <mergeCell ref="J78:J79"/>
    <mergeCell ref="K78:P79"/>
    <mergeCell ref="Q78:Q79"/>
    <mergeCell ref="A66:B75"/>
    <mergeCell ref="C66:C75"/>
    <mergeCell ref="D66:D75"/>
    <mergeCell ref="E68:I69"/>
    <mergeCell ref="J68:J69"/>
    <mergeCell ref="K68:P69"/>
    <mergeCell ref="Q68:Q69"/>
    <mergeCell ref="E70:I71"/>
    <mergeCell ref="J70:J71"/>
    <mergeCell ref="K70:P71"/>
    <mergeCell ref="Q70:Q71"/>
    <mergeCell ref="K72:P73"/>
    <mergeCell ref="Q72:Q73"/>
    <mergeCell ref="K74:P75"/>
    <mergeCell ref="Q74:Q75"/>
    <mergeCell ref="V56:V65"/>
    <mergeCell ref="W56:W65"/>
    <mergeCell ref="X56:X65"/>
    <mergeCell ref="Y56:Y65"/>
    <mergeCell ref="E66:I67"/>
    <mergeCell ref="J66:J67"/>
    <mergeCell ref="K66:P67"/>
    <mergeCell ref="Q66:Q67"/>
    <mergeCell ref="R66:R75"/>
    <mergeCell ref="S66:S75"/>
    <mergeCell ref="K62:P63"/>
    <mergeCell ref="Q62:Q63"/>
    <mergeCell ref="K64:P65"/>
    <mergeCell ref="Q64:Q65"/>
    <mergeCell ref="T66:T75"/>
    <mergeCell ref="U66:U75"/>
    <mergeCell ref="V66:V75"/>
    <mergeCell ref="W66:W75"/>
    <mergeCell ref="X66:X75"/>
    <mergeCell ref="Y66:Y75"/>
    <mergeCell ref="A56:B65"/>
    <mergeCell ref="C56:C65"/>
    <mergeCell ref="D56:D65"/>
    <mergeCell ref="E58:I59"/>
    <mergeCell ref="J58:J59"/>
    <mergeCell ref="K58:P59"/>
    <mergeCell ref="Q58:Q59"/>
    <mergeCell ref="K60:P61"/>
    <mergeCell ref="Q60:Q61"/>
    <mergeCell ref="Q56:Q57"/>
    <mergeCell ref="R56:R65"/>
    <mergeCell ref="S56:S65"/>
    <mergeCell ref="T56:T65"/>
    <mergeCell ref="U56:U65"/>
    <mergeCell ref="E53:J53"/>
    <mergeCell ref="E54:I55"/>
    <mergeCell ref="K53:Q53"/>
    <mergeCell ref="K54:P55"/>
    <mergeCell ref="R53:R54"/>
    <mergeCell ref="T53:U53"/>
    <mergeCell ref="A51:B52"/>
    <mergeCell ref="Y99:Y100"/>
    <mergeCell ref="G98:X100"/>
    <mergeCell ref="A97:Y97"/>
    <mergeCell ref="A53:B55"/>
    <mergeCell ref="C53:C54"/>
    <mergeCell ref="D53:D54"/>
    <mergeCell ref="B46:E46"/>
    <mergeCell ref="B47:E49"/>
    <mergeCell ref="F47:F49"/>
    <mergeCell ref="G47:G49"/>
    <mergeCell ref="H47:H49"/>
    <mergeCell ref="J49:K49"/>
    <mergeCell ref="J50:K50"/>
    <mergeCell ref="L46:M46"/>
    <mergeCell ref="L47:M47"/>
    <mergeCell ref="L48:M48"/>
    <mergeCell ref="L49:M49"/>
    <mergeCell ref="L50:M50"/>
    <mergeCell ref="V53:X53"/>
    <mergeCell ref="Y53:Y54"/>
    <mergeCell ref="E56:I57"/>
    <mergeCell ref="J56:J57"/>
    <mergeCell ref="K56:P57"/>
    <mergeCell ref="A1:B2"/>
    <mergeCell ref="C2:Y2"/>
    <mergeCell ref="A3:Y3"/>
    <mergeCell ref="J46:K46"/>
    <mergeCell ref="J47:K47"/>
    <mergeCell ref="J48:K48"/>
    <mergeCell ref="O43:Y45"/>
    <mergeCell ref="O46:V50"/>
    <mergeCell ref="W48:Y50"/>
    <mergeCell ref="B42:H42"/>
    <mergeCell ref="A4:Y5"/>
    <mergeCell ref="M6:Y7"/>
    <mergeCell ref="M8:Y9"/>
    <mergeCell ref="M10:Y11"/>
    <mergeCell ref="M12:Y13"/>
    <mergeCell ref="M14:Y15"/>
    <mergeCell ref="B43:C43"/>
    <mergeCell ref="B44:E44"/>
    <mergeCell ref="B45:E45"/>
    <mergeCell ref="D43:H43"/>
    <mergeCell ref="M16:Y17"/>
    <mergeCell ref="M18:Y19"/>
    <mergeCell ref="A25:Y26"/>
  </mergeCells>
  <pageMargins left="6.9444444444444448E-2" right="6.9444444444444448E-2" top="6.9444444444444448E-2" bottom="6.9444444444444448E-2" header="6.9444444444444448E-2" footer="6.9444444444444448E-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8CC1-E47D-40F2-88AA-8CDF3999E254}">
  <dimension ref="A1:AA150"/>
  <sheetViews>
    <sheetView tabSelected="1" topLeftCell="A15" workbookViewId="0">
      <selection activeCell="N88" sqref="N88:P88"/>
    </sheetView>
  </sheetViews>
  <sheetFormatPr defaultRowHeight="15" x14ac:dyDescent="0.2"/>
  <cols>
    <col min="1" max="25" width="5.6484375" customWidth="1"/>
  </cols>
  <sheetData>
    <row r="1" spans="1:25" ht="11.65" customHeight="1" x14ac:dyDescent="0.2">
      <c r="A1" s="28" t="s">
        <v>0</v>
      </c>
      <c r="B1" s="154"/>
      <c r="Y1" s="10"/>
    </row>
    <row r="2" spans="1:25" ht="11.65" customHeight="1" thickBot="1" x14ac:dyDescent="0.25">
      <c r="A2" s="128"/>
      <c r="B2" s="129"/>
      <c r="C2" s="155" t="s">
        <v>115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34"/>
    </row>
    <row r="3" spans="1:25" ht="11.65" customHeight="1" x14ac:dyDescent="0.2">
      <c r="A3" s="35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37"/>
    </row>
    <row r="4" spans="1:25" ht="11.65" customHeight="1" x14ac:dyDescent="0.2">
      <c r="A4" s="149" t="s">
        <v>114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Y4" s="10"/>
    </row>
    <row r="5" spans="1:25" ht="11.65" customHeight="1" x14ac:dyDescent="0.2">
      <c r="A5" s="11"/>
      <c r="M5" s="62" t="s">
        <v>113</v>
      </c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3"/>
    </row>
    <row r="6" spans="1:25" ht="11.65" customHeight="1" x14ac:dyDescent="0.2">
      <c r="A6" s="11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3"/>
    </row>
    <row r="7" spans="1:25" ht="11.65" customHeight="1" x14ac:dyDescent="0.2">
      <c r="A7" s="11"/>
      <c r="M7" s="62" t="s">
        <v>112</v>
      </c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3"/>
    </row>
    <row r="8" spans="1:25" ht="11.65" customHeight="1" x14ac:dyDescent="0.2">
      <c r="A8" s="11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3"/>
    </row>
    <row r="9" spans="1:25" ht="11.65" customHeight="1" x14ac:dyDescent="0.2">
      <c r="A9" s="11"/>
      <c r="M9" s="62" t="s">
        <v>111</v>
      </c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3"/>
    </row>
    <row r="10" spans="1:25" ht="11.65" customHeight="1" x14ac:dyDescent="0.2">
      <c r="A10" s="11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3"/>
    </row>
    <row r="11" spans="1:25" ht="11.65" customHeight="1" x14ac:dyDescent="0.2">
      <c r="A11" s="11"/>
      <c r="M11" s="62" t="s">
        <v>110</v>
      </c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3"/>
    </row>
    <row r="12" spans="1:25" ht="11.65" customHeight="1" x14ac:dyDescent="0.2">
      <c r="A12" s="11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3"/>
    </row>
    <row r="13" spans="1:25" ht="11.65" customHeight="1" x14ac:dyDescent="0.2">
      <c r="A13" s="11"/>
      <c r="M13" s="62" t="s">
        <v>109</v>
      </c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3"/>
    </row>
    <row r="14" spans="1:25" ht="11.65" customHeight="1" x14ac:dyDescent="0.2">
      <c r="A14" s="11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3"/>
    </row>
    <row r="15" spans="1:25" ht="11.65" customHeight="1" x14ac:dyDescent="0.2">
      <c r="A15" s="11"/>
      <c r="M15" s="62" t="s">
        <v>108</v>
      </c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3"/>
    </row>
    <row r="16" spans="1:25" ht="11.65" customHeight="1" x14ac:dyDescent="0.2">
      <c r="A16" s="11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3"/>
    </row>
    <row r="17" spans="1:25" ht="11.65" customHeight="1" x14ac:dyDescent="0.2">
      <c r="A17" s="11"/>
      <c r="M17" s="62" t="s">
        <v>107</v>
      </c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3"/>
    </row>
    <row r="18" spans="1:25" ht="11.65" customHeight="1" x14ac:dyDescent="0.2">
      <c r="A18" s="11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3"/>
    </row>
    <row r="19" spans="1:25" ht="11.65" customHeight="1" x14ac:dyDescent="0.2">
      <c r="A19" s="11"/>
      <c r="M19" s="62" t="s">
        <v>106</v>
      </c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3"/>
    </row>
    <row r="20" spans="1:25" ht="11.65" customHeight="1" x14ac:dyDescent="0.2">
      <c r="A20" s="11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3"/>
    </row>
    <row r="21" spans="1:25" ht="11.65" customHeight="1" x14ac:dyDescent="0.2">
      <c r="A21" s="11"/>
      <c r="M21" s="62" t="s">
        <v>105</v>
      </c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3"/>
    </row>
    <row r="22" spans="1:25" ht="11.65" customHeight="1" x14ac:dyDescent="0.2">
      <c r="A22" s="11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3"/>
    </row>
    <row r="23" spans="1:25" ht="11.65" customHeight="1" x14ac:dyDescent="0.2">
      <c r="A23" s="11"/>
      <c r="M23" s="62" t="s">
        <v>104</v>
      </c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3"/>
    </row>
    <row r="24" spans="1:25" ht="11.65" customHeight="1" x14ac:dyDescent="0.2">
      <c r="A24" s="11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3"/>
    </row>
    <row r="25" spans="1:25" ht="11.65" customHeight="1" x14ac:dyDescent="0.2">
      <c r="A25" s="11"/>
      <c r="M25" s="62" t="s">
        <v>103</v>
      </c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3"/>
    </row>
    <row r="26" spans="1:25" ht="11.65" customHeight="1" x14ac:dyDescent="0.2">
      <c r="A26" s="11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3"/>
    </row>
    <row r="27" spans="1:25" ht="11.65" customHeight="1" x14ac:dyDescent="0.2">
      <c r="A27" s="11"/>
      <c r="M27" s="62" t="s">
        <v>102</v>
      </c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3"/>
    </row>
    <row r="28" spans="1:25" ht="11.65" customHeight="1" x14ac:dyDescent="0.2">
      <c r="A28" s="11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3"/>
    </row>
    <row r="29" spans="1:25" ht="11.65" customHeight="1" x14ac:dyDescent="0.2">
      <c r="A29" s="11"/>
      <c r="Y29" s="10"/>
    </row>
    <row r="30" spans="1:25" ht="11.65" customHeight="1" x14ac:dyDescent="0.2">
      <c r="A30" s="11"/>
      <c r="Y30" s="10"/>
    </row>
    <row r="31" spans="1:25" ht="11.65" customHeight="1" x14ac:dyDescent="0.2">
      <c r="A31" s="11"/>
      <c r="Y31" s="10"/>
    </row>
    <row r="32" spans="1:25" ht="11.65" customHeight="1" x14ac:dyDescent="0.2">
      <c r="A32" s="11"/>
      <c r="Y32" s="10"/>
    </row>
    <row r="33" spans="1:25" ht="11.65" customHeight="1" x14ac:dyDescent="0.2">
      <c r="A33" s="11"/>
      <c r="Y33" s="10"/>
    </row>
    <row r="34" spans="1:25" ht="11.65" customHeight="1" x14ac:dyDescent="0.2">
      <c r="A34" s="11"/>
      <c r="Y34" s="10"/>
    </row>
    <row r="35" spans="1:25" ht="11.65" customHeight="1" x14ac:dyDescent="0.2">
      <c r="A35" s="11"/>
      <c r="Y35" s="10"/>
    </row>
    <row r="36" spans="1:25" ht="11.65" customHeight="1" x14ac:dyDescent="0.2">
      <c r="A36" s="11"/>
      <c r="Y36" s="10"/>
    </row>
    <row r="37" spans="1:25" ht="11.65" customHeight="1" x14ac:dyDescent="0.2">
      <c r="A37" s="11"/>
      <c r="Y37" s="10"/>
    </row>
    <row r="38" spans="1:25" ht="11.65" customHeight="1" x14ac:dyDescent="0.2">
      <c r="A38" s="11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16"/>
    </row>
    <row r="39" spans="1:25" ht="11.65" customHeight="1" x14ac:dyDescent="0.2">
      <c r="A39" s="11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16"/>
    </row>
    <row r="40" spans="1:25" ht="11.65" customHeight="1" x14ac:dyDescent="0.2">
      <c r="A40" s="11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16"/>
    </row>
    <row r="41" spans="1:25" ht="11.65" customHeight="1" x14ac:dyDescent="0.2">
      <c r="A41" s="11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16"/>
    </row>
    <row r="42" spans="1:25" ht="11.65" customHeight="1" x14ac:dyDescent="0.2">
      <c r="A42" s="11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16"/>
    </row>
    <row r="43" spans="1:25" ht="11.65" customHeight="1" thickBot="1" x14ac:dyDescent="0.25">
      <c r="A43" s="11"/>
      <c r="J43" s="17"/>
      <c r="K43" s="17"/>
      <c r="L43" s="17"/>
      <c r="M43" s="17"/>
      <c r="N43" s="17"/>
      <c r="O43" s="53" t="s">
        <v>15</v>
      </c>
      <c r="P43" s="76"/>
      <c r="Q43" s="76"/>
      <c r="R43" s="76"/>
      <c r="S43" s="76"/>
      <c r="T43" s="76"/>
      <c r="U43" s="76"/>
      <c r="V43" s="76"/>
      <c r="W43" s="76"/>
      <c r="X43" s="76"/>
      <c r="Y43" s="42"/>
    </row>
    <row r="44" spans="1:25" ht="11.65" customHeight="1" thickBot="1" x14ac:dyDescent="0.25">
      <c r="A44" s="11"/>
      <c r="J44" s="22"/>
      <c r="K44" s="22"/>
      <c r="L44" s="22"/>
      <c r="M44" s="22"/>
      <c r="N44" s="22"/>
      <c r="O44" s="53"/>
      <c r="P44" s="76"/>
      <c r="Q44" s="76"/>
      <c r="R44" s="76"/>
      <c r="S44" s="76"/>
      <c r="T44" s="76"/>
      <c r="U44" s="76"/>
      <c r="V44" s="76"/>
      <c r="W44" s="76"/>
      <c r="X44" s="76"/>
      <c r="Y44" s="42"/>
    </row>
    <row r="45" spans="1:25" ht="11.65" customHeight="1" thickBot="1" x14ac:dyDescent="0.25">
      <c r="A45" s="11"/>
      <c r="J45" s="22" t="s">
        <v>2</v>
      </c>
      <c r="K45" s="22" t="s">
        <v>3</v>
      </c>
      <c r="L45" s="22" t="s">
        <v>4</v>
      </c>
      <c r="M45" s="22" t="s">
        <v>5</v>
      </c>
      <c r="N45" s="22" t="s">
        <v>6</v>
      </c>
      <c r="O45" s="49"/>
      <c r="P45" s="50"/>
      <c r="Q45" s="50"/>
      <c r="R45" s="50"/>
      <c r="S45" s="50"/>
      <c r="T45" s="50"/>
      <c r="U45" s="50"/>
      <c r="V45" s="50"/>
      <c r="W45" s="50"/>
      <c r="X45" s="50"/>
      <c r="Y45" s="51"/>
    </row>
    <row r="46" spans="1:25" ht="11.65" customHeight="1" thickBot="1" x14ac:dyDescent="0.25">
      <c r="A46" s="11"/>
      <c r="J46" s="81" t="s">
        <v>7</v>
      </c>
      <c r="K46" s="82"/>
      <c r="L46" s="81"/>
      <c r="M46" s="82"/>
      <c r="N46" s="22"/>
      <c r="O46" s="158" t="s">
        <v>1</v>
      </c>
      <c r="P46" s="159"/>
      <c r="Q46" s="159"/>
      <c r="R46" s="159"/>
      <c r="S46" s="159"/>
      <c r="T46" s="159"/>
      <c r="U46" s="159"/>
      <c r="V46" s="160"/>
      <c r="W46" s="23" t="s">
        <v>12</v>
      </c>
      <c r="X46" s="17" t="s">
        <v>13</v>
      </c>
      <c r="Y46" s="17" t="s">
        <v>14</v>
      </c>
    </row>
    <row r="47" spans="1:25" ht="11.65" customHeight="1" thickBot="1" x14ac:dyDescent="0.25">
      <c r="A47" s="11"/>
      <c r="J47" s="81" t="s">
        <v>8</v>
      </c>
      <c r="K47" s="82"/>
      <c r="L47" s="81"/>
      <c r="M47" s="82"/>
      <c r="N47" s="22"/>
      <c r="O47" s="53"/>
      <c r="P47" s="76"/>
      <c r="Q47" s="76"/>
      <c r="R47" s="76"/>
      <c r="S47" s="76"/>
      <c r="T47" s="76"/>
      <c r="U47" s="76"/>
      <c r="V47" s="42"/>
      <c r="W47" s="21"/>
      <c r="X47" s="22">
        <v>1</v>
      </c>
      <c r="Y47" s="22">
        <v>3</v>
      </c>
    </row>
    <row r="48" spans="1:25" ht="11.65" customHeight="1" thickBot="1" x14ac:dyDescent="0.25">
      <c r="A48" s="11"/>
      <c r="J48" s="81" t="s">
        <v>9</v>
      </c>
      <c r="K48" s="82"/>
      <c r="L48" s="81"/>
      <c r="M48" s="82"/>
      <c r="N48" s="22"/>
      <c r="O48" s="53"/>
      <c r="P48" s="76"/>
      <c r="Q48" s="76"/>
      <c r="R48" s="76"/>
      <c r="S48" s="76"/>
      <c r="T48" s="76"/>
      <c r="U48" s="76"/>
      <c r="V48" s="42"/>
      <c r="W48" s="158"/>
      <c r="X48" s="159"/>
      <c r="Y48" s="160"/>
    </row>
    <row r="49" spans="1:25" ht="11.65" customHeight="1" thickBot="1" x14ac:dyDescent="0.25">
      <c r="A49" s="11"/>
      <c r="J49" s="81" t="s">
        <v>10</v>
      </c>
      <c r="K49" s="82"/>
      <c r="L49" s="81"/>
      <c r="M49" s="82"/>
      <c r="N49" s="22"/>
      <c r="O49" s="53"/>
      <c r="P49" s="76"/>
      <c r="Q49" s="76"/>
      <c r="R49" s="76"/>
      <c r="S49" s="76"/>
      <c r="T49" s="76"/>
      <c r="U49" s="76"/>
      <c r="V49" s="42"/>
      <c r="W49" s="53"/>
      <c r="X49" s="76"/>
      <c r="Y49" s="42"/>
    </row>
    <row r="50" spans="1:25" ht="11.65" customHeight="1" thickBot="1" x14ac:dyDescent="0.25">
      <c r="A50" s="26"/>
      <c r="B50" s="20"/>
      <c r="C50" s="20"/>
      <c r="D50" s="20"/>
      <c r="E50" s="20"/>
      <c r="F50" s="20"/>
      <c r="G50" s="20"/>
      <c r="H50" s="20"/>
      <c r="I50" s="20"/>
      <c r="J50" s="81" t="s">
        <v>11</v>
      </c>
      <c r="K50" s="82"/>
      <c r="L50" s="81"/>
      <c r="M50" s="82"/>
      <c r="N50" s="22"/>
      <c r="O50" s="49"/>
      <c r="P50" s="50"/>
      <c r="Q50" s="50"/>
      <c r="R50" s="50"/>
      <c r="S50" s="50"/>
      <c r="T50" s="50"/>
      <c r="U50" s="50"/>
      <c r="V50" s="51"/>
      <c r="W50" s="49"/>
      <c r="X50" s="50"/>
      <c r="Y50" s="51"/>
    </row>
    <row r="51" spans="1:25" ht="11.65" customHeight="1" x14ac:dyDescent="0.2">
      <c r="A51" s="71" t="s">
        <v>0</v>
      </c>
      <c r="B51" s="72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5"/>
    </row>
    <row r="52" spans="1:25" ht="11.65" customHeight="1" thickBot="1" x14ac:dyDescent="0.25">
      <c r="A52" s="128"/>
      <c r="B52" s="129"/>
      <c r="D52" s="147" t="s">
        <v>101</v>
      </c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Y52" s="10"/>
    </row>
    <row r="53" spans="1:25" ht="11.65" customHeight="1" x14ac:dyDescent="0.2">
      <c r="A53" s="11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Y53" s="10"/>
    </row>
    <row r="54" spans="1:25" ht="11.65" customHeight="1" x14ac:dyDescent="0.2">
      <c r="A54" s="149" t="s">
        <v>39</v>
      </c>
      <c r="B54" s="147"/>
      <c r="C54" s="150"/>
      <c r="D54" s="140" t="s">
        <v>92</v>
      </c>
      <c r="E54" s="142"/>
      <c r="F54" s="140" t="s">
        <v>100</v>
      </c>
      <c r="G54" s="142"/>
      <c r="H54" s="149" t="s">
        <v>90</v>
      </c>
      <c r="I54" s="147"/>
      <c r="J54" s="150"/>
      <c r="K54" s="149" t="s">
        <v>99</v>
      </c>
      <c r="L54" s="147"/>
      <c r="M54" s="150"/>
      <c r="N54" s="149" t="s">
        <v>98</v>
      </c>
      <c r="O54" s="147"/>
      <c r="P54" s="150"/>
      <c r="Q54" s="149" t="s">
        <v>97</v>
      </c>
      <c r="R54" s="147"/>
      <c r="S54" s="150"/>
      <c r="T54" s="149" t="s">
        <v>96</v>
      </c>
      <c r="U54" s="147"/>
      <c r="V54" s="150"/>
      <c r="W54" s="149" t="s">
        <v>94</v>
      </c>
      <c r="X54" s="147"/>
      <c r="Y54" s="150"/>
    </row>
    <row r="55" spans="1:25" ht="11.65" customHeight="1" thickBot="1" x14ac:dyDescent="0.25">
      <c r="A55" s="151"/>
      <c r="B55" s="152"/>
      <c r="C55" s="153"/>
      <c r="D55" s="143"/>
      <c r="E55" s="145"/>
      <c r="F55" s="143"/>
      <c r="G55" s="145"/>
      <c r="H55" s="151"/>
      <c r="I55" s="152"/>
      <c r="J55" s="153"/>
      <c r="K55" s="151"/>
      <c r="L55" s="152"/>
      <c r="M55" s="153"/>
      <c r="N55" s="151"/>
      <c r="O55" s="152"/>
      <c r="P55" s="153"/>
      <c r="Q55" s="151"/>
      <c r="R55" s="152"/>
      <c r="S55" s="153"/>
      <c r="T55" s="151"/>
      <c r="U55" s="152"/>
      <c r="V55" s="153"/>
      <c r="W55" s="151"/>
      <c r="X55" s="152"/>
      <c r="Y55" s="153"/>
    </row>
    <row r="56" spans="1:25" ht="11.65" customHeight="1" x14ac:dyDescent="0.2">
      <c r="A56" s="131" t="s">
        <v>67</v>
      </c>
      <c r="B56" s="132"/>
      <c r="C56" s="133"/>
      <c r="D56" s="131">
        <v>2</v>
      </c>
      <c r="E56" s="133"/>
      <c r="F56" s="131">
        <v>66.5</v>
      </c>
      <c r="G56" s="133"/>
      <c r="H56" s="131">
        <v>818.42700000000002</v>
      </c>
      <c r="I56" s="132"/>
      <c r="J56" s="133"/>
      <c r="K56" s="131">
        <v>3.9E-2</v>
      </c>
      <c r="L56" s="132"/>
      <c r="M56" s="133"/>
      <c r="N56" s="131">
        <v>0.34899999999999998</v>
      </c>
      <c r="O56" s="132"/>
      <c r="P56" s="133"/>
      <c r="Q56" s="131">
        <v>0</v>
      </c>
      <c r="R56" s="132"/>
      <c r="S56" s="133"/>
      <c r="T56" s="131">
        <v>13694.36</v>
      </c>
      <c r="U56" s="132"/>
      <c r="V56" s="133"/>
      <c r="W56" s="131">
        <v>1</v>
      </c>
      <c r="X56" s="132"/>
      <c r="Y56" s="133"/>
    </row>
    <row r="57" spans="1:25" ht="11.65" customHeight="1" x14ac:dyDescent="0.2">
      <c r="A57" s="125" t="s">
        <v>67</v>
      </c>
      <c r="B57" s="126"/>
      <c r="C57" s="127"/>
      <c r="D57" s="125">
        <v>3</v>
      </c>
      <c r="E57" s="127"/>
      <c r="F57" s="125">
        <v>69</v>
      </c>
      <c r="G57" s="127"/>
      <c r="H57" s="125">
        <v>849.19500000000005</v>
      </c>
      <c r="I57" s="126"/>
      <c r="J57" s="127"/>
      <c r="K57" s="125">
        <v>4.1000000000000002E-2</v>
      </c>
      <c r="L57" s="126"/>
      <c r="M57" s="127"/>
      <c r="N57" s="125">
        <v>0.36199999999999999</v>
      </c>
      <c r="O57" s="126"/>
      <c r="P57" s="127"/>
      <c r="Q57" s="125">
        <v>0</v>
      </c>
      <c r="R57" s="126"/>
      <c r="S57" s="127"/>
      <c r="T57" s="125">
        <v>15256.896000000001</v>
      </c>
      <c r="U57" s="126"/>
      <c r="V57" s="127"/>
      <c r="W57" s="125">
        <v>1</v>
      </c>
      <c r="X57" s="126"/>
      <c r="Y57" s="127"/>
    </row>
    <row r="58" spans="1:25" ht="11.65" customHeight="1" x14ac:dyDescent="0.2">
      <c r="A58" s="125" t="s">
        <v>67</v>
      </c>
      <c r="B58" s="126"/>
      <c r="C58" s="127"/>
      <c r="D58" s="125">
        <v>4</v>
      </c>
      <c r="E58" s="127"/>
      <c r="F58" s="125">
        <v>74</v>
      </c>
      <c r="G58" s="127"/>
      <c r="H58" s="125">
        <v>910.73099999999999</v>
      </c>
      <c r="I58" s="126"/>
      <c r="J58" s="127"/>
      <c r="K58" s="125">
        <v>4.3999999999999997E-2</v>
      </c>
      <c r="L58" s="126"/>
      <c r="M58" s="127"/>
      <c r="N58" s="125">
        <v>0.38800000000000001</v>
      </c>
      <c r="O58" s="126"/>
      <c r="P58" s="127"/>
      <c r="Q58" s="125">
        <v>0</v>
      </c>
      <c r="R58" s="126"/>
      <c r="S58" s="127"/>
      <c r="T58" s="125">
        <v>18272.79</v>
      </c>
      <c r="U58" s="126"/>
      <c r="V58" s="127"/>
      <c r="W58" s="125">
        <v>1</v>
      </c>
      <c r="X58" s="126"/>
      <c r="Y58" s="127"/>
    </row>
    <row r="59" spans="1:25" ht="11.65" customHeight="1" x14ac:dyDescent="0.2">
      <c r="A59" s="125" t="s">
        <v>67</v>
      </c>
      <c r="B59" s="126"/>
      <c r="C59" s="127"/>
      <c r="D59" s="125">
        <v>9</v>
      </c>
      <c r="E59" s="127"/>
      <c r="F59" s="125">
        <v>78.5</v>
      </c>
      <c r="G59" s="127"/>
      <c r="H59" s="125">
        <v>966.11300000000006</v>
      </c>
      <c r="I59" s="126"/>
      <c r="J59" s="127"/>
      <c r="K59" s="125">
        <v>4.5999999999999999E-2</v>
      </c>
      <c r="L59" s="126"/>
      <c r="M59" s="127"/>
      <c r="N59" s="125">
        <v>0.41099999999999998</v>
      </c>
      <c r="O59" s="126"/>
      <c r="P59" s="127"/>
      <c r="Q59" s="125">
        <v>0</v>
      </c>
      <c r="R59" s="126"/>
      <c r="S59" s="127"/>
      <c r="T59" s="125">
        <v>21438.289000000001</v>
      </c>
      <c r="U59" s="126"/>
      <c r="V59" s="127"/>
      <c r="W59" s="125">
        <v>1</v>
      </c>
      <c r="X59" s="126"/>
      <c r="Y59" s="127"/>
    </row>
    <row r="60" spans="1:25" ht="11.65" customHeight="1" x14ac:dyDescent="0.2">
      <c r="A60" s="125" t="s">
        <v>85</v>
      </c>
      <c r="B60" s="126"/>
      <c r="C60" s="127"/>
      <c r="D60" s="125"/>
      <c r="E60" s="127"/>
      <c r="F60" s="125">
        <v>288</v>
      </c>
      <c r="G60" s="127"/>
      <c r="H60" s="125">
        <v>3544.4670000000001</v>
      </c>
      <c r="I60" s="126"/>
      <c r="J60" s="127"/>
      <c r="K60" s="125">
        <v>0.17</v>
      </c>
      <c r="L60" s="126"/>
      <c r="M60" s="127"/>
      <c r="N60" s="125"/>
      <c r="O60" s="126"/>
      <c r="P60" s="127"/>
      <c r="Q60" s="125">
        <v>0</v>
      </c>
      <c r="R60" s="126"/>
      <c r="S60" s="127"/>
      <c r="T60" s="125"/>
      <c r="U60" s="126"/>
      <c r="V60" s="127"/>
      <c r="W60" s="125"/>
      <c r="X60" s="126"/>
      <c r="Y60" s="127"/>
    </row>
    <row r="61" spans="1:25" ht="11.65" customHeight="1" x14ac:dyDescent="0.2">
      <c r="A61" s="11"/>
      <c r="Y61" s="10"/>
    </row>
    <row r="62" spans="1:25" ht="11.65" customHeight="1" x14ac:dyDescent="0.2">
      <c r="A62" s="99" t="s">
        <v>70</v>
      </c>
      <c r="B62" s="148"/>
      <c r="C62" s="100"/>
      <c r="D62" s="99">
        <v>8</v>
      </c>
      <c r="E62" s="100"/>
      <c r="F62" s="99">
        <v>66</v>
      </c>
      <c r="G62" s="100"/>
      <c r="H62" s="99">
        <v>500.46499999999997</v>
      </c>
      <c r="I62" s="148"/>
      <c r="J62" s="100"/>
      <c r="K62" s="99">
        <v>2.4E-2</v>
      </c>
      <c r="L62" s="148"/>
      <c r="M62" s="100"/>
      <c r="N62" s="99">
        <v>0.21299999999999999</v>
      </c>
      <c r="O62" s="148"/>
      <c r="P62" s="100"/>
      <c r="Q62" s="99">
        <v>0</v>
      </c>
      <c r="R62" s="148"/>
      <c r="S62" s="100"/>
      <c r="T62" s="99">
        <v>5871.366</v>
      </c>
      <c r="U62" s="148"/>
      <c r="V62" s="100"/>
      <c r="W62" s="99">
        <v>1</v>
      </c>
      <c r="X62" s="148"/>
      <c r="Y62" s="100"/>
    </row>
    <row r="63" spans="1:25" ht="11.65" customHeight="1" x14ac:dyDescent="0.2">
      <c r="A63" s="125" t="s">
        <v>85</v>
      </c>
      <c r="B63" s="126"/>
      <c r="C63" s="127"/>
      <c r="D63" s="125"/>
      <c r="E63" s="127"/>
      <c r="F63" s="125">
        <v>66</v>
      </c>
      <c r="G63" s="127"/>
      <c r="H63" s="125">
        <v>500.46499999999997</v>
      </c>
      <c r="I63" s="126"/>
      <c r="J63" s="127"/>
      <c r="K63" s="125">
        <v>2.4E-2</v>
      </c>
      <c r="L63" s="126"/>
      <c r="M63" s="127"/>
      <c r="N63" s="125"/>
      <c r="O63" s="126"/>
      <c r="P63" s="127"/>
      <c r="Q63" s="125">
        <v>0</v>
      </c>
      <c r="R63" s="126"/>
      <c r="S63" s="127"/>
      <c r="T63" s="125"/>
      <c r="U63" s="126"/>
      <c r="V63" s="127"/>
      <c r="W63" s="125"/>
      <c r="X63" s="126"/>
      <c r="Y63" s="127"/>
    </row>
    <row r="64" spans="1:25" ht="11.65" customHeight="1" x14ac:dyDescent="0.2">
      <c r="A64" s="11"/>
      <c r="Y64" s="10"/>
    </row>
    <row r="65" spans="1:25" ht="11.65" customHeight="1" x14ac:dyDescent="0.2">
      <c r="A65" s="99" t="s">
        <v>71</v>
      </c>
      <c r="B65" s="148"/>
      <c r="C65" s="100"/>
      <c r="D65" s="99">
        <v>7</v>
      </c>
      <c r="E65" s="100"/>
      <c r="F65" s="99">
        <v>86</v>
      </c>
      <c r="G65" s="100"/>
      <c r="H65" s="99">
        <v>652.12199999999996</v>
      </c>
      <c r="I65" s="148"/>
      <c r="J65" s="100"/>
      <c r="K65" s="99">
        <v>3.1E-2</v>
      </c>
      <c r="L65" s="148"/>
      <c r="M65" s="100"/>
      <c r="N65" s="99">
        <v>0.27800000000000002</v>
      </c>
      <c r="O65" s="148"/>
      <c r="P65" s="100"/>
      <c r="Q65" s="99">
        <v>0</v>
      </c>
      <c r="R65" s="148"/>
      <c r="S65" s="100"/>
      <c r="T65" s="99">
        <v>12020.004000000001</v>
      </c>
      <c r="U65" s="148"/>
      <c r="V65" s="100"/>
      <c r="W65" s="99">
        <v>1</v>
      </c>
      <c r="X65" s="148"/>
      <c r="Y65" s="100"/>
    </row>
    <row r="66" spans="1:25" ht="11.65" customHeight="1" x14ac:dyDescent="0.2">
      <c r="A66" s="125" t="s">
        <v>85</v>
      </c>
      <c r="B66" s="126"/>
      <c r="C66" s="127"/>
      <c r="D66" s="125"/>
      <c r="E66" s="127"/>
      <c r="F66" s="125">
        <v>86</v>
      </c>
      <c r="G66" s="127"/>
      <c r="H66" s="125">
        <v>652.12199999999996</v>
      </c>
      <c r="I66" s="126"/>
      <c r="J66" s="127"/>
      <c r="K66" s="125">
        <v>3.1E-2</v>
      </c>
      <c r="L66" s="126"/>
      <c r="M66" s="127"/>
      <c r="N66" s="125"/>
      <c r="O66" s="126"/>
      <c r="P66" s="127"/>
      <c r="Q66" s="125">
        <v>0</v>
      </c>
      <c r="R66" s="126"/>
      <c r="S66" s="127"/>
      <c r="T66" s="125"/>
      <c r="U66" s="126"/>
      <c r="V66" s="127"/>
      <c r="W66" s="125"/>
      <c r="X66" s="126"/>
      <c r="Y66" s="127"/>
    </row>
    <row r="67" spans="1:25" ht="11.65" customHeight="1" x14ac:dyDescent="0.2">
      <c r="A67" s="11"/>
      <c r="Y67" s="10"/>
    </row>
    <row r="68" spans="1:25" ht="11.65" customHeight="1" x14ac:dyDescent="0.2">
      <c r="A68" s="99" t="s">
        <v>73</v>
      </c>
      <c r="B68" s="148"/>
      <c r="C68" s="100"/>
      <c r="D68" s="99">
        <v>6</v>
      </c>
      <c r="E68" s="100"/>
      <c r="F68" s="99">
        <v>78</v>
      </c>
      <c r="G68" s="100"/>
      <c r="H68" s="99">
        <v>591.45899999999995</v>
      </c>
      <c r="I68" s="148"/>
      <c r="J68" s="100"/>
      <c r="K68" s="99">
        <v>2.8000000000000001E-2</v>
      </c>
      <c r="L68" s="148"/>
      <c r="M68" s="100"/>
      <c r="N68" s="99">
        <v>0.252</v>
      </c>
      <c r="O68" s="148"/>
      <c r="P68" s="100"/>
      <c r="Q68" s="99">
        <v>0</v>
      </c>
      <c r="R68" s="148"/>
      <c r="S68" s="100"/>
      <c r="T68" s="99">
        <v>9181.2090000000007</v>
      </c>
      <c r="U68" s="148"/>
      <c r="V68" s="100"/>
      <c r="W68" s="99">
        <v>1</v>
      </c>
      <c r="X68" s="148"/>
      <c r="Y68" s="100"/>
    </row>
    <row r="69" spans="1:25" ht="11.65" customHeight="1" x14ac:dyDescent="0.2">
      <c r="A69" s="125" t="s">
        <v>85</v>
      </c>
      <c r="B69" s="126"/>
      <c r="C69" s="127"/>
      <c r="D69" s="125"/>
      <c r="E69" s="127"/>
      <c r="F69" s="125">
        <v>78</v>
      </c>
      <c r="G69" s="127"/>
      <c r="H69" s="125">
        <v>591.45899999999995</v>
      </c>
      <c r="I69" s="126"/>
      <c r="J69" s="127"/>
      <c r="K69" s="125">
        <v>2.8000000000000001E-2</v>
      </c>
      <c r="L69" s="126"/>
      <c r="M69" s="127"/>
      <c r="N69" s="125"/>
      <c r="O69" s="126"/>
      <c r="P69" s="127"/>
      <c r="Q69" s="125">
        <v>0</v>
      </c>
      <c r="R69" s="126"/>
      <c r="S69" s="127"/>
      <c r="T69" s="125"/>
      <c r="U69" s="126"/>
      <c r="V69" s="127"/>
      <c r="W69" s="125"/>
      <c r="X69" s="126"/>
      <c r="Y69" s="127"/>
    </row>
    <row r="70" spans="1:25" ht="11.65" customHeight="1" x14ac:dyDescent="0.2">
      <c r="A70" s="11"/>
      <c r="Y70" s="10"/>
    </row>
    <row r="71" spans="1:25" ht="11.65" customHeight="1" x14ac:dyDescent="0.2">
      <c r="A71" s="99" t="s">
        <v>74</v>
      </c>
      <c r="B71" s="148"/>
      <c r="C71" s="100"/>
      <c r="D71" s="99">
        <v>1</v>
      </c>
      <c r="E71" s="100"/>
      <c r="F71" s="99">
        <v>61</v>
      </c>
      <c r="G71" s="100"/>
      <c r="H71" s="99">
        <v>1089.9839999999999</v>
      </c>
      <c r="I71" s="148"/>
      <c r="J71" s="100"/>
      <c r="K71" s="99">
        <v>5.1999999999999998E-2</v>
      </c>
      <c r="L71" s="148"/>
      <c r="M71" s="100"/>
      <c r="N71" s="99">
        <v>0.46400000000000002</v>
      </c>
      <c r="O71" s="148"/>
      <c r="P71" s="100"/>
      <c r="Q71" s="99">
        <v>0</v>
      </c>
      <c r="R71" s="148"/>
      <c r="S71" s="100"/>
      <c r="T71" s="99">
        <v>20704.823</v>
      </c>
      <c r="U71" s="148"/>
      <c r="V71" s="100"/>
      <c r="W71" s="99">
        <v>1</v>
      </c>
      <c r="X71" s="148"/>
      <c r="Y71" s="100"/>
    </row>
    <row r="72" spans="1:25" ht="11.65" customHeight="1" x14ac:dyDescent="0.2">
      <c r="A72" s="125" t="s">
        <v>85</v>
      </c>
      <c r="B72" s="126"/>
      <c r="C72" s="127"/>
      <c r="D72" s="125"/>
      <c r="E72" s="127"/>
      <c r="F72" s="125">
        <v>61</v>
      </c>
      <c r="G72" s="127"/>
      <c r="H72" s="125">
        <v>1089.9839999999999</v>
      </c>
      <c r="I72" s="126"/>
      <c r="J72" s="127"/>
      <c r="K72" s="125">
        <v>5.1999999999999998E-2</v>
      </c>
      <c r="L72" s="126"/>
      <c r="M72" s="127"/>
      <c r="N72" s="125"/>
      <c r="O72" s="126"/>
      <c r="P72" s="127"/>
      <c r="Q72" s="125">
        <v>0</v>
      </c>
      <c r="R72" s="126"/>
      <c r="S72" s="127"/>
      <c r="T72" s="125"/>
      <c r="U72" s="126"/>
      <c r="V72" s="127"/>
      <c r="W72" s="125"/>
      <c r="X72" s="126"/>
      <c r="Y72" s="127"/>
    </row>
    <row r="73" spans="1:25" ht="11.65" customHeight="1" x14ac:dyDescent="0.2">
      <c r="A73" s="11"/>
      <c r="Y73" s="10"/>
    </row>
    <row r="74" spans="1:25" ht="11.65" customHeight="1" x14ac:dyDescent="0.2">
      <c r="A74" s="99" t="s">
        <v>81</v>
      </c>
      <c r="B74" s="148"/>
      <c r="C74" s="100"/>
      <c r="D74" s="99">
        <v>5</v>
      </c>
      <c r="E74" s="100"/>
      <c r="F74" s="99">
        <v>58</v>
      </c>
      <c r="G74" s="100"/>
      <c r="H74" s="99">
        <v>953.75699999999995</v>
      </c>
      <c r="I74" s="148"/>
      <c r="J74" s="100"/>
      <c r="K74" s="99">
        <v>4.5999999999999999E-2</v>
      </c>
      <c r="L74" s="148"/>
      <c r="M74" s="100"/>
      <c r="N74" s="99">
        <v>0.40600000000000003</v>
      </c>
      <c r="O74" s="148"/>
      <c r="P74" s="100"/>
      <c r="Q74" s="99">
        <v>0</v>
      </c>
      <c r="R74" s="148"/>
      <c r="S74" s="100"/>
      <c r="T74" s="99">
        <v>16788.022000000001</v>
      </c>
      <c r="U74" s="148"/>
      <c r="V74" s="100"/>
      <c r="W74" s="99">
        <v>1</v>
      </c>
      <c r="X74" s="148"/>
      <c r="Y74" s="100"/>
    </row>
    <row r="75" spans="1:25" ht="11.65" customHeight="1" x14ac:dyDescent="0.2">
      <c r="A75" s="125" t="s">
        <v>85</v>
      </c>
      <c r="B75" s="126"/>
      <c r="C75" s="127"/>
      <c r="D75" s="125"/>
      <c r="E75" s="127"/>
      <c r="F75" s="125">
        <v>58</v>
      </c>
      <c r="G75" s="127"/>
      <c r="H75" s="125">
        <v>953.75699999999995</v>
      </c>
      <c r="I75" s="126"/>
      <c r="J75" s="127"/>
      <c r="K75" s="125">
        <v>4.5999999999999999E-2</v>
      </c>
      <c r="L75" s="126"/>
      <c r="M75" s="127"/>
      <c r="N75" s="125"/>
      <c r="O75" s="126"/>
      <c r="P75" s="127"/>
      <c r="Q75" s="125">
        <v>0</v>
      </c>
      <c r="R75" s="126"/>
      <c r="S75" s="127"/>
      <c r="T75" s="125"/>
      <c r="U75" s="126"/>
      <c r="V75" s="127"/>
      <c r="W75" s="125"/>
      <c r="X75" s="126"/>
      <c r="Y75" s="127"/>
    </row>
    <row r="76" spans="1:25" ht="11.65" customHeight="1" x14ac:dyDescent="0.2">
      <c r="A76" s="11"/>
      <c r="Y76" s="10"/>
    </row>
    <row r="77" spans="1:25" ht="11.65" customHeight="1" x14ac:dyDescent="0.2">
      <c r="A77" s="99" t="s">
        <v>82</v>
      </c>
      <c r="B77" s="148"/>
      <c r="C77" s="100"/>
      <c r="D77" s="99">
        <v>10</v>
      </c>
      <c r="E77" s="100"/>
      <c r="F77" s="99">
        <v>34</v>
      </c>
      <c r="G77" s="100"/>
      <c r="H77" s="99">
        <v>342.07499999999999</v>
      </c>
      <c r="I77" s="148"/>
      <c r="J77" s="100"/>
      <c r="K77" s="99">
        <v>1.6E-2</v>
      </c>
      <c r="L77" s="148"/>
      <c r="M77" s="100"/>
      <c r="N77" s="99">
        <v>0.14599999999999999</v>
      </c>
      <c r="O77" s="148"/>
      <c r="P77" s="100"/>
      <c r="Q77" s="99">
        <v>0</v>
      </c>
      <c r="R77" s="148"/>
      <c r="S77" s="100"/>
      <c r="T77" s="99">
        <v>1648.6179999999999</v>
      </c>
      <c r="U77" s="148"/>
      <c r="V77" s="100"/>
      <c r="W77" s="99">
        <v>1</v>
      </c>
      <c r="X77" s="148"/>
      <c r="Y77" s="100"/>
    </row>
    <row r="78" spans="1:25" ht="11.65" customHeight="1" x14ac:dyDescent="0.2">
      <c r="A78" s="125" t="s">
        <v>85</v>
      </c>
      <c r="B78" s="126"/>
      <c r="C78" s="127"/>
      <c r="D78" s="125"/>
      <c r="E78" s="127"/>
      <c r="F78" s="125">
        <v>34</v>
      </c>
      <c r="G78" s="127"/>
      <c r="H78" s="125">
        <v>342.07499999999999</v>
      </c>
      <c r="I78" s="126"/>
      <c r="J78" s="127"/>
      <c r="K78" s="125">
        <v>1.6E-2</v>
      </c>
      <c r="L78" s="126"/>
      <c r="M78" s="127"/>
      <c r="N78" s="125"/>
      <c r="O78" s="126"/>
      <c r="P78" s="127"/>
      <c r="Q78" s="125">
        <v>0</v>
      </c>
      <c r="R78" s="126"/>
      <c r="S78" s="127"/>
      <c r="T78" s="125"/>
      <c r="U78" s="126"/>
      <c r="V78" s="127"/>
      <c r="W78" s="125"/>
      <c r="X78" s="126"/>
      <c r="Y78" s="127"/>
    </row>
    <row r="79" spans="1:25" ht="11.65" customHeight="1" x14ac:dyDescent="0.2">
      <c r="A79" s="11"/>
      <c r="Y79" s="10"/>
    </row>
    <row r="80" spans="1:25" ht="11.65" customHeight="1" thickBot="1" x14ac:dyDescent="0.25">
      <c r="A80" s="49" t="s">
        <v>84</v>
      </c>
      <c r="B80" s="50"/>
      <c r="C80" s="51"/>
      <c r="D80" s="49"/>
      <c r="E80" s="51"/>
      <c r="F80" s="49">
        <v>671</v>
      </c>
      <c r="G80" s="51"/>
      <c r="H80" s="49">
        <v>7674.33</v>
      </c>
      <c r="I80" s="50"/>
      <c r="J80" s="51"/>
      <c r="K80" s="49">
        <v>0.36699999999999999</v>
      </c>
      <c r="L80" s="50"/>
      <c r="M80" s="51"/>
      <c r="N80" s="49"/>
      <c r="O80" s="50"/>
      <c r="P80" s="51"/>
      <c r="Q80" s="49">
        <v>0</v>
      </c>
      <c r="R80" s="50"/>
      <c r="S80" s="51"/>
      <c r="T80" s="49"/>
      <c r="U80" s="50"/>
      <c r="V80" s="51"/>
      <c r="W80" s="49"/>
      <c r="X80" s="50"/>
      <c r="Y80" s="51"/>
    </row>
    <row r="81" spans="1:27" ht="11.65" customHeight="1" x14ac:dyDescent="0.2">
      <c r="A81" s="11"/>
      <c r="D81" s="146" t="s">
        <v>95</v>
      </c>
      <c r="E81" s="146"/>
      <c r="F81" s="146"/>
      <c r="G81" s="146"/>
      <c r="H81" s="146"/>
      <c r="I81" s="14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Y81" s="10"/>
    </row>
    <row r="82" spans="1:27" ht="11.65" customHeight="1" x14ac:dyDescent="0.2">
      <c r="A82" s="11"/>
      <c r="D82" s="147"/>
      <c r="E82" s="147"/>
      <c r="F82" s="147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Y82" s="10"/>
    </row>
    <row r="83" spans="1:27" ht="11.65" customHeight="1" x14ac:dyDescent="0.2">
      <c r="A83" s="140" t="s">
        <v>94</v>
      </c>
      <c r="B83" s="141"/>
      <c r="C83" s="142"/>
      <c r="D83" s="140" t="s">
        <v>93</v>
      </c>
      <c r="E83" s="142"/>
      <c r="F83" s="140" t="s">
        <v>92</v>
      </c>
      <c r="G83" s="142"/>
      <c r="H83" s="134" t="s">
        <v>91</v>
      </c>
      <c r="I83" s="135"/>
      <c r="J83" s="136"/>
      <c r="K83" s="140" t="s">
        <v>90</v>
      </c>
      <c r="L83" s="141"/>
      <c r="M83" s="142"/>
      <c r="N83" s="140" t="s">
        <v>89</v>
      </c>
      <c r="O83" s="141"/>
      <c r="P83" s="142"/>
      <c r="Q83" s="140" t="s">
        <v>88</v>
      </c>
      <c r="R83" s="141"/>
      <c r="S83" s="142"/>
      <c r="T83" s="134" t="s">
        <v>87</v>
      </c>
      <c r="U83" s="135"/>
      <c r="V83" s="136"/>
      <c r="W83" s="140" t="s">
        <v>86</v>
      </c>
      <c r="X83" s="141"/>
      <c r="Y83" s="142"/>
    </row>
    <row r="84" spans="1:27" ht="11.65" customHeight="1" thickBot="1" x14ac:dyDescent="0.25">
      <c r="A84" s="143"/>
      <c r="B84" s="144"/>
      <c r="C84" s="145"/>
      <c r="D84" s="143"/>
      <c r="E84" s="145"/>
      <c r="F84" s="143"/>
      <c r="G84" s="145"/>
      <c r="H84" s="137"/>
      <c r="I84" s="138"/>
      <c r="J84" s="139"/>
      <c r="K84" s="143"/>
      <c r="L84" s="144"/>
      <c r="M84" s="145"/>
      <c r="N84" s="143"/>
      <c r="O84" s="144"/>
      <c r="P84" s="145"/>
      <c r="Q84" s="143"/>
      <c r="R84" s="144"/>
      <c r="S84" s="145"/>
      <c r="T84" s="137"/>
      <c r="U84" s="138"/>
      <c r="V84" s="139"/>
      <c r="W84" s="143"/>
      <c r="X84" s="144"/>
      <c r="Y84" s="145"/>
      <c r="Z84" t="s">
        <v>116</v>
      </c>
      <c r="AA84" t="s">
        <v>117</v>
      </c>
    </row>
    <row r="85" spans="1:27" ht="11.65" customHeight="1" x14ac:dyDescent="0.2">
      <c r="A85" s="131">
        <v>1</v>
      </c>
      <c r="B85" s="132"/>
      <c r="C85" s="133"/>
      <c r="D85" s="131">
        <v>25</v>
      </c>
      <c r="E85" s="133"/>
      <c r="F85" s="131">
        <v>1</v>
      </c>
      <c r="G85" s="133"/>
      <c r="H85" s="131">
        <v>61</v>
      </c>
      <c r="I85" s="132"/>
      <c r="J85" s="133"/>
      <c r="K85" s="131">
        <v>1089.9839999999999</v>
      </c>
      <c r="L85" s="132"/>
      <c r="M85" s="133"/>
      <c r="N85" s="131">
        <v>5.1999999999999998E-2</v>
      </c>
      <c r="O85" s="132"/>
      <c r="P85" s="133"/>
      <c r="Q85" s="131">
        <v>0.46400000000000002</v>
      </c>
      <c r="R85" s="132"/>
      <c r="S85" s="133"/>
      <c r="T85" s="131">
        <v>20704.823</v>
      </c>
      <c r="U85" s="132"/>
      <c r="V85" s="133"/>
      <c r="W85" s="131">
        <v>96.578999999999994</v>
      </c>
      <c r="X85" s="132"/>
      <c r="Y85" s="133"/>
      <c r="Z85">
        <f t="shared" ref="Z85:Z94" si="0">+N85*60</f>
        <v>3.1199999999999997</v>
      </c>
      <c r="AA85">
        <f>5*W85/100</f>
        <v>4.8289499999999999</v>
      </c>
    </row>
    <row r="86" spans="1:27" ht="11.65" customHeight="1" x14ac:dyDescent="0.2">
      <c r="A86" s="125">
        <v>1</v>
      </c>
      <c r="B86" s="126"/>
      <c r="C86" s="127"/>
      <c r="D86" s="125">
        <v>25</v>
      </c>
      <c r="E86" s="127"/>
      <c r="F86" s="125">
        <v>2</v>
      </c>
      <c r="G86" s="127"/>
      <c r="H86" s="125">
        <v>66.5</v>
      </c>
      <c r="I86" s="126"/>
      <c r="J86" s="127"/>
      <c r="K86" s="125">
        <v>818.42700000000002</v>
      </c>
      <c r="L86" s="126"/>
      <c r="M86" s="127"/>
      <c r="N86" s="125">
        <v>3.9E-2</v>
      </c>
      <c r="O86" s="126"/>
      <c r="P86" s="127"/>
      <c r="Q86" s="125">
        <v>0.34899999999999998</v>
      </c>
      <c r="R86" s="126"/>
      <c r="S86" s="127"/>
      <c r="T86" s="125">
        <v>13694.36</v>
      </c>
      <c r="U86" s="126"/>
      <c r="V86" s="127"/>
      <c r="W86" s="125">
        <v>63.878</v>
      </c>
      <c r="X86" s="126"/>
      <c r="Y86" s="127"/>
      <c r="Z86">
        <f t="shared" si="0"/>
        <v>2.34</v>
      </c>
      <c r="AA86">
        <f t="shared" ref="AA86:AA94" si="1">5*W86/100</f>
        <v>3.1938999999999997</v>
      </c>
    </row>
    <row r="87" spans="1:27" ht="11.65" customHeight="1" x14ac:dyDescent="0.2">
      <c r="A87" s="125">
        <v>1</v>
      </c>
      <c r="B87" s="126"/>
      <c r="C87" s="127"/>
      <c r="D87" s="125">
        <v>25</v>
      </c>
      <c r="E87" s="127"/>
      <c r="F87" s="125">
        <v>3</v>
      </c>
      <c r="G87" s="127"/>
      <c r="H87" s="125">
        <v>69</v>
      </c>
      <c r="I87" s="126"/>
      <c r="J87" s="127"/>
      <c r="K87" s="125">
        <v>849.19500000000005</v>
      </c>
      <c r="L87" s="126"/>
      <c r="M87" s="127"/>
      <c r="N87" s="125">
        <v>4.1000000000000002E-2</v>
      </c>
      <c r="O87" s="126"/>
      <c r="P87" s="127"/>
      <c r="Q87" s="125">
        <v>0.36199999999999999</v>
      </c>
      <c r="R87" s="126"/>
      <c r="S87" s="127"/>
      <c r="T87" s="125">
        <v>15256.896000000001</v>
      </c>
      <c r="U87" s="126"/>
      <c r="V87" s="127"/>
      <c r="W87" s="125">
        <v>71.167000000000002</v>
      </c>
      <c r="X87" s="126"/>
      <c r="Y87" s="127"/>
      <c r="Z87">
        <f t="shared" si="0"/>
        <v>2.46</v>
      </c>
      <c r="AA87">
        <f t="shared" si="1"/>
        <v>3.5583500000000003</v>
      </c>
    </row>
    <row r="88" spans="1:27" ht="11.65" customHeight="1" x14ac:dyDescent="0.2">
      <c r="A88" s="125">
        <v>1</v>
      </c>
      <c r="B88" s="126"/>
      <c r="C88" s="127"/>
      <c r="D88" s="125">
        <v>25</v>
      </c>
      <c r="E88" s="127"/>
      <c r="F88" s="125">
        <v>4</v>
      </c>
      <c r="G88" s="127"/>
      <c r="H88" s="125">
        <v>74</v>
      </c>
      <c r="I88" s="126"/>
      <c r="J88" s="127"/>
      <c r="K88" s="125">
        <v>910.73099999999999</v>
      </c>
      <c r="L88" s="126"/>
      <c r="M88" s="127"/>
      <c r="N88" s="125">
        <v>4.3999999999999997E-2</v>
      </c>
      <c r="O88" s="126"/>
      <c r="P88" s="127"/>
      <c r="Q88" s="125">
        <v>0.38800000000000001</v>
      </c>
      <c r="R88" s="126"/>
      <c r="S88" s="127"/>
      <c r="T88" s="125">
        <v>18272.79</v>
      </c>
      <c r="U88" s="126"/>
      <c r="V88" s="127"/>
      <c r="W88" s="125">
        <v>85.233999999999995</v>
      </c>
      <c r="X88" s="126"/>
      <c r="Y88" s="127"/>
      <c r="Z88">
        <f t="shared" si="0"/>
        <v>2.6399999999999997</v>
      </c>
      <c r="AA88">
        <f t="shared" si="1"/>
        <v>4.2616999999999994</v>
      </c>
    </row>
    <row r="89" spans="1:27" ht="11.65" customHeight="1" x14ac:dyDescent="0.2">
      <c r="A89" s="125">
        <v>1</v>
      </c>
      <c r="B89" s="126"/>
      <c r="C89" s="127"/>
      <c r="D89" s="125">
        <v>25</v>
      </c>
      <c r="E89" s="127"/>
      <c r="F89" s="125">
        <v>5</v>
      </c>
      <c r="G89" s="127"/>
      <c r="H89" s="125">
        <v>58</v>
      </c>
      <c r="I89" s="126"/>
      <c r="J89" s="127"/>
      <c r="K89" s="125">
        <v>953.75699999999995</v>
      </c>
      <c r="L89" s="126"/>
      <c r="M89" s="127"/>
      <c r="N89" s="125">
        <v>4.5999999999999999E-2</v>
      </c>
      <c r="O89" s="126"/>
      <c r="P89" s="127"/>
      <c r="Q89" s="125">
        <v>0.40600000000000003</v>
      </c>
      <c r="R89" s="126"/>
      <c r="S89" s="127"/>
      <c r="T89" s="125">
        <v>16788.022000000001</v>
      </c>
      <c r="U89" s="126"/>
      <c r="V89" s="127"/>
      <c r="W89" s="125">
        <v>78.308999999999997</v>
      </c>
      <c r="X89" s="126"/>
      <c r="Y89" s="127"/>
      <c r="Z89">
        <f t="shared" si="0"/>
        <v>2.76</v>
      </c>
      <c r="AA89">
        <f t="shared" si="1"/>
        <v>3.9154499999999994</v>
      </c>
    </row>
    <row r="90" spans="1:27" ht="11.65" customHeight="1" x14ac:dyDescent="0.2">
      <c r="A90" s="125">
        <v>1</v>
      </c>
      <c r="B90" s="126"/>
      <c r="C90" s="127"/>
      <c r="D90" s="125">
        <v>25</v>
      </c>
      <c r="E90" s="127"/>
      <c r="F90" s="125">
        <v>6</v>
      </c>
      <c r="G90" s="127"/>
      <c r="H90" s="125">
        <v>78</v>
      </c>
      <c r="I90" s="126"/>
      <c r="J90" s="127"/>
      <c r="K90" s="125">
        <v>591.45899999999995</v>
      </c>
      <c r="L90" s="126"/>
      <c r="M90" s="127"/>
      <c r="N90" s="125">
        <v>2.8000000000000001E-2</v>
      </c>
      <c r="O90" s="126"/>
      <c r="P90" s="127"/>
      <c r="Q90" s="125">
        <v>0.252</v>
      </c>
      <c r="R90" s="126"/>
      <c r="S90" s="127"/>
      <c r="T90" s="125">
        <v>9181.2090000000007</v>
      </c>
      <c r="U90" s="126"/>
      <c r="V90" s="127"/>
      <c r="W90" s="125">
        <v>42.826000000000001</v>
      </c>
      <c r="X90" s="126"/>
      <c r="Y90" s="127"/>
      <c r="Z90">
        <f t="shared" si="0"/>
        <v>1.68</v>
      </c>
      <c r="AA90">
        <f t="shared" si="1"/>
        <v>2.1412999999999998</v>
      </c>
    </row>
    <row r="91" spans="1:27" ht="11.65" customHeight="1" x14ac:dyDescent="0.2">
      <c r="A91" s="125">
        <v>1</v>
      </c>
      <c r="B91" s="126"/>
      <c r="C91" s="127"/>
      <c r="D91" s="125">
        <v>25</v>
      </c>
      <c r="E91" s="127"/>
      <c r="F91" s="125">
        <v>7</v>
      </c>
      <c r="G91" s="127"/>
      <c r="H91" s="125">
        <v>86</v>
      </c>
      <c r="I91" s="126"/>
      <c r="J91" s="127"/>
      <c r="K91" s="125">
        <v>652.12199999999996</v>
      </c>
      <c r="L91" s="126"/>
      <c r="M91" s="127"/>
      <c r="N91" s="125">
        <v>3.1E-2</v>
      </c>
      <c r="O91" s="126"/>
      <c r="P91" s="127"/>
      <c r="Q91" s="125">
        <v>0.27800000000000002</v>
      </c>
      <c r="R91" s="126"/>
      <c r="S91" s="127"/>
      <c r="T91" s="125">
        <v>12020.004000000001</v>
      </c>
      <c r="U91" s="126"/>
      <c r="V91" s="127"/>
      <c r="W91" s="125">
        <v>56.067999999999998</v>
      </c>
      <c r="X91" s="126"/>
      <c r="Y91" s="127"/>
      <c r="Z91">
        <f t="shared" si="0"/>
        <v>1.8599999999999999</v>
      </c>
      <c r="AA91">
        <f t="shared" si="1"/>
        <v>2.8033999999999999</v>
      </c>
    </row>
    <row r="92" spans="1:27" ht="11.65" customHeight="1" x14ac:dyDescent="0.2">
      <c r="A92" s="125">
        <v>1</v>
      </c>
      <c r="B92" s="126"/>
      <c r="C92" s="127"/>
      <c r="D92" s="125">
        <v>25</v>
      </c>
      <c r="E92" s="127"/>
      <c r="F92" s="125">
        <v>8</v>
      </c>
      <c r="G92" s="127"/>
      <c r="H92" s="125">
        <v>66</v>
      </c>
      <c r="I92" s="126"/>
      <c r="J92" s="127"/>
      <c r="K92" s="125">
        <v>500.46499999999997</v>
      </c>
      <c r="L92" s="126"/>
      <c r="M92" s="127"/>
      <c r="N92" s="125">
        <v>2.4E-2</v>
      </c>
      <c r="O92" s="126"/>
      <c r="P92" s="127"/>
      <c r="Q92" s="125">
        <v>0.21299999999999999</v>
      </c>
      <c r="R92" s="126"/>
      <c r="S92" s="127"/>
      <c r="T92" s="125">
        <v>5871.366</v>
      </c>
      <c r="U92" s="126"/>
      <c r="V92" s="127"/>
      <c r="W92" s="125">
        <v>27.387</v>
      </c>
      <c r="X92" s="126"/>
      <c r="Y92" s="127"/>
      <c r="Z92">
        <f t="shared" si="0"/>
        <v>1.44</v>
      </c>
      <c r="AA92">
        <f t="shared" si="1"/>
        <v>1.3693500000000001</v>
      </c>
    </row>
    <row r="93" spans="1:27" ht="11.65" customHeight="1" x14ac:dyDescent="0.2">
      <c r="A93" s="125">
        <v>1</v>
      </c>
      <c r="B93" s="126"/>
      <c r="C93" s="127"/>
      <c r="D93" s="125">
        <v>25</v>
      </c>
      <c r="E93" s="127"/>
      <c r="F93" s="125">
        <v>9</v>
      </c>
      <c r="G93" s="127"/>
      <c r="H93" s="125">
        <v>78.5</v>
      </c>
      <c r="I93" s="126"/>
      <c r="J93" s="127"/>
      <c r="K93" s="125">
        <v>966.11300000000006</v>
      </c>
      <c r="L93" s="126"/>
      <c r="M93" s="127"/>
      <c r="N93" s="125">
        <v>4.5999999999999999E-2</v>
      </c>
      <c r="O93" s="126"/>
      <c r="P93" s="127"/>
      <c r="Q93" s="125">
        <v>0.41099999999999998</v>
      </c>
      <c r="R93" s="126"/>
      <c r="S93" s="127"/>
      <c r="T93" s="125">
        <v>21438.289000000001</v>
      </c>
      <c r="U93" s="126"/>
      <c r="V93" s="127"/>
      <c r="W93" s="125">
        <v>100</v>
      </c>
      <c r="X93" s="126"/>
      <c r="Y93" s="127"/>
      <c r="Z93">
        <f t="shared" si="0"/>
        <v>2.76</v>
      </c>
      <c r="AA93">
        <f t="shared" si="1"/>
        <v>5</v>
      </c>
    </row>
    <row r="94" spans="1:27" ht="11.65" customHeight="1" x14ac:dyDescent="0.2">
      <c r="A94" s="125">
        <v>1</v>
      </c>
      <c r="B94" s="126"/>
      <c r="C94" s="127"/>
      <c r="D94" s="125">
        <v>25</v>
      </c>
      <c r="E94" s="127"/>
      <c r="F94" s="125">
        <v>10</v>
      </c>
      <c r="G94" s="127"/>
      <c r="H94" s="125">
        <v>34</v>
      </c>
      <c r="I94" s="126"/>
      <c r="J94" s="127"/>
      <c r="K94" s="125">
        <v>342.07499999999999</v>
      </c>
      <c r="L94" s="126"/>
      <c r="M94" s="127"/>
      <c r="N94" s="125">
        <v>1.6E-2</v>
      </c>
      <c r="O94" s="126"/>
      <c r="P94" s="127"/>
      <c r="Q94" s="125">
        <v>0.14599999999999999</v>
      </c>
      <c r="R94" s="126"/>
      <c r="S94" s="127"/>
      <c r="T94" s="125">
        <v>1648.6179999999999</v>
      </c>
      <c r="U94" s="126"/>
      <c r="V94" s="127"/>
      <c r="W94" s="125">
        <v>7.69</v>
      </c>
      <c r="X94" s="126"/>
      <c r="Y94" s="127"/>
      <c r="Z94">
        <f t="shared" si="0"/>
        <v>0.96</v>
      </c>
      <c r="AA94">
        <f t="shared" si="1"/>
        <v>0.38450000000000001</v>
      </c>
    </row>
    <row r="95" spans="1:27" ht="11.65" customHeight="1" x14ac:dyDescent="0.2">
      <c r="A95" s="125" t="s">
        <v>85</v>
      </c>
      <c r="B95" s="126"/>
      <c r="C95" s="127"/>
      <c r="D95" s="125"/>
      <c r="E95" s="127"/>
      <c r="F95" s="125">
        <v>10</v>
      </c>
      <c r="G95" s="127"/>
      <c r="H95" s="125">
        <v>671</v>
      </c>
      <c r="I95" s="126"/>
      <c r="J95" s="127"/>
      <c r="K95" s="125">
        <v>7674.33</v>
      </c>
      <c r="L95" s="126"/>
      <c r="M95" s="127"/>
      <c r="N95" s="125">
        <v>0.36699999999999999</v>
      </c>
      <c r="O95" s="126"/>
      <c r="P95" s="127"/>
      <c r="Q95" s="125">
        <v>0.753</v>
      </c>
      <c r="R95" s="126"/>
      <c r="S95" s="127"/>
      <c r="T95" s="125">
        <v>22283.508000000002</v>
      </c>
      <c r="U95" s="126"/>
      <c r="V95" s="127"/>
      <c r="W95" s="125"/>
      <c r="X95" s="126"/>
      <c r="Y95" s="127"/>
    </row>
    <row r="96" spans="1:27" ht="11.65" customHeight="1" x14ac:dyDescent="0.2">
      <c r="A96" s="11"/>
      <c r="Y96" s="10"/>
    </row>
    <row r="97" spans="1:25" ht="11.65" customHeight="1" x14ac:dyDescent="0.2">
      <c r="A97" s="53" t="s">
        <v>83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42"/>
    </row>
    <row r="98" spans="1:25" ht="11.65" customHeight="1" thickBot="1" x14ac:dyDescent="0.25">
      <c r="A98" s="17"/>
      <c r="B98" s="17"/>
      <c r="C98" s="17"/>
      <c r="D98" s="17"/>
      <c r="E98" s="17"/>
      <c r="F98" s="17"/>
      <c r="G98" s="53" t="s">
        <v>1</v>
      </c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42"/>
      <c r="Y98" s="17" t="s">
        <v>13</v>
      </c>
    </row>
    <row r="99" spans="1:25" ht="11.65" customHeight="1" thickBot="1" x14ac:dyDescent="0.25">
      <c r="A99" s="22"/>
      <c r="B99" s="22"/>
      <c r="C99" s="22"/>
      <c r="D99" s="22"/>
      <c r="E99" s="22"/>
      <c r="F99" s="22"/>
      <c r="G99" s="53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42"/>
      <c r="Y99" s="74">
        <v>2</v>
      </c>
    </row>
    <row r="100" spans="1:25" ht="11.65" customHeight="1" thickBot="1" x14ac:dyDescent="0.25">
      <c r="A100" s="22" t="s">
        <v>2</v>
      </c>
      <c r="B100" s="22" t="s">
        <v>3</v>
      </c>
      <c r="C100" s="22" t="s">
        <v>13</v>
      </c>
      <c r="D100" s="22" t="s">
        <v>4</v>
      </c>
      <c r="E100" s="22" t="s">
        <v>5</v>
      </c>
      <c r="F100" s="22" t="s">
        <v>6</v>
      </c>
      <c r="G100" s="49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1"/>
      <c r="Y100" s="130"/>
    </row>
    <row r="101" spans="1:25" ht="11.65" customHeight="1" x14ac:dyDescent="0.2">
      <c r="A101" s="71" t="s">
        <v>0</v>
      </c>
      <c r="B101" s="72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5"/>
    </row>
    <row r="102" spans="1:25" ht="11.65" customHeight="1" thickBot="1" x14ac:dyDescent="0.25">
      <c r="A102" s="128"/>
      <c r="B102" s="129"/>
      <c r="Y102" s="10"/>
    </row>
    <row r="103" spans="1:25" ht="11.65" customHeight="1" x14ac:dyDescent="0.2">
      <c r="A103" s="11"/>
      <c r="Y103" s="10"/>
    </row>
    <row r="104" spans="1:25" ht="11.65" customHeight="1" x14ac:dyDescent="0.2">
      <c r="A104" s="11"/>
      <c r="Y104" s="10"/>
    </row>
    <row r="105" spans="1:25" ht="11.65" customHeight="1" thickBot="1" x14ac:dyDescent="0.25">
      <c r="A105" s="49" t="s">
        <v>84</v>
      </c>
      <c r="B105" s="50"/>
      <c r="C105" s="51"/>
      <c r="D105" s="49"/>
      <c r="E105" s="51"/>
      <c r="F105" s="49">
        <v>10</v>
      </c>
      <c r="G105" s="51"/>
      <c r="H105" s="49">
        <v>671</v>
      </c>
      <c r="I105" s="50"/>
      <c r="J105" s="51"/>
      <c r="K105" s="49">
        <v>7674.33</v>
      </c>
      <c r="L105" s="50"/>
      <c r="M105" s="51"/>
      <c r="N105" s="49">
        <v>0.37</v>
      </c>
      <c r="O105" s="50"/>
      <c r="P105" s="51"/>
      <c r="Q105" s="49"/>
      <c r="R105" s="50"/>
      <c r="S105" s="51"/>
      <c r="T105" s="49"/>
      <c r="U105" s="50"/>
      <c r="V105" s="51"/>
      <c r="W105" s="49"/>
      <c r="X105" s="50"/>
      <c r="Y105" s="51"/>
    </row>
    <row r="106" spans="1:25" ht="11.65" customHeight="1" x14ac:dyDescent="0.2">
      <c r="A106" s="11"/>
      <c r="Y106" s="10"/>
    </row>
    <row r="107" spans="1:25" ht="11.65" customHeight="1" x14ac:dyDescent="0.2">
      <c r="A107" s="11"/>
      <c r="Y107" s="10"/>
    </row>
    <row r="108" spans="1:25" ht="11.65" customHeight="1" x14ac:dyDescent="0.2">
      <c r="A108" s="11"/>
      <c r="Y108" s="10"/>
    </row>
    <row r="109" spans="1:25" ht="11.65" customHeight="1" x14ac:dyDescent="0.2">
      <c r="A109" s="11"/>
      <c r="Y109" s="10"/>
    </row>
    <row r="110" spans="1:25" ht="11.65" customHeight="1" x14ac:dyDescent="0.2">
      <c r="A110" s="11"/>
      <c r="Y110" s="10"/>
    </row>
    <row r="111" spans="1:25" ht="11.65" customHeight="1" x14ac:dyDescent="0.2">
      <c r="A111" s="11"/>
      <c r="Y111" s="10"/>
    </row>
    <row r="112" spans="1:25" ht="11.65" customHeight="1" x14ac:dyDescent="0.2">
      <c r="A112" s="11"/>
      <c r="Y112" s="10"/>
    </row>
    <row r="113" spans="1:25" ht="11.65" customHeight="1" x14ac:dyDescent="0.2">
      <c r="A113" s="11"/>
      <c r="Y113" s="10"/>
    </row>
    <row r="114" spans="1:25" ht="11.65" customHeight="1" x14ac:dyDescent="0.2">
      <c r="A114" s="11"/>
      <c r="Y114" s="10"/>
    </row>
    <row r="115" spans="1:25" ht="11.65" customHeight="1" x14ac:dyDescent="0.2">
      <c r="A115" s="11"/>
      <c r="Y115" s="10"/>
    </row>
    <row r="116" spans="1:25" ht="11.65" customHeight="1" x14ac:dyDescent="0.2">
      <c r="A116" s="11"/>
      <c r="Y116" s="10"/>
    </row>
    <row r="117" spans="1:25" ht="11.65" customHeight="1" x14ac:dyDescent="0.2">
      <c r="A117" s="11"/>
      <c r="Y117" s="10"/>
    </row>
    <row r="118" spans="1:25" ht="11.65" customHeight="1" x14ac:dyDescent="0.2">
      <c r="A118" s="11"/>
      <c r="Y118" s="10"/>
    </row>
    <row r="119" spans="1:25" ht="11.65" customHeight="1" x14ac:dyDescent="0.2">
      <c r="A119" s="11"/>
      <c r="Y119" s="10"/>
    </row>
    <row r="120" spans="1:25" ht="11.65" customHeight="1" x14ac:dyDescent="0.2">
      <c r="A120" s="11"/>
      <c r="Y120" s="10"/>
    </row>
    <row r="121" spans="1:25" ht="11.65" customHeight="1" x14ac:dyDescent="0.2">
      <c r="A121" s="11"/>
      <c r="Y121" s="10"/>
    </row>
    <row r="122" spans="1:25" ht="11.65" customHeight="1" x14ac:dyDescent="0.2">
      <c r="A122" s="11"/>
      <c r="Y122" s="10"/>
    </row>
    <row r="123" spans="1:25" ht="11.65" customHeight="1" x14ac:dyDescent="0.2">
      <c r="A123" s="11"/>
      <c r="Y123" s="10"/>
    </row>
    <row r="124" spans="1:25" ht="11.65" customHeight="1" x14ac:dyDescent="0.2">
      <c r="A124" s="11"/>
      <c r="Y124" s="10"/>
    </row>
    <row r="125" spans="1:25" ht="11.65" customHeight="1" x14ac:dyDescent="0.2">
      <c r="A125" s="11"/>
      <c r="Y125" s="10"/>
    </row>
    <row r="126" spans="1:25" ht="11.65" customHeight="1" x14ac:dyDescent="0.2">
      <c r="A126" s="11"/>
      <c r="Y126" s="10"/>
    </row>
    <row r="127" spans="1:25" ht="11.65" customHeight="1" x14ac:dyDescent="0.2">
      <c r="A127" s="11"/>
      <c r="Y127" s="10"/>
    </row>
    <row r="128" spans="1:25" ht="11.65" customHeight="1" x14ac:dyDescent="0.2">
      <c r="A128" s="11"/>
      <c r="Y128" s="10"/>
    </row>
    <row r="129" spans="1:25" ht="11.65" customHeight="1" x14ac:dyDescent="0.2">
      <c r="A129" s="11"/>
      <c r="Y129" s="10"/>
    </row>
    <row r="130" spans="1:25" ht="11.65" customHeight="1" x14ac:dyDescent="0.2">
      <c r="A130" s="11"/>
      <c r="Y130" s="10"/>
    </row>
    <row r="131" spans="1:25" ht="11.65" customHeight="1" x14ac:dyDescent="0.2">
      <c r="A131" s="11"/>
      <c r="Y131" s="10"/>
    </row>
    <row r="132" spans="1:25" ht="11.65" customHeight="1" x14ac:dyDescent="0.2">
      <c r="A132" s="11"/>
      <c r="Y132" s="10"/>
    </row>
    <row r="133" spans="1:25" ht="11.65" customHeight="1" x14ac:dyDescent="0.2">
      <c r="A133" s="11"/>
      <c r="Y133" s="10"/>
    </row>
    <row r="134" spans="1:25" ht="11.65" customHeight="1" x14ac:dyDescent="0.2">
      <c r="A134" s="11"/>
      <c r="Y134" s="10"/>
    </row>
    <row r="135" spans="1:25" ht="11.65" customHeight="1" x14ac:dyDescent="0.2">
      <c r="A135" s="11"/>
      <c r="Y135" s="10"/>
    </row>
    <row r="136" spans="1:25" ht="11.65" customHeight="1" x14ac:dyDescent="0.2">
      <c r="A136" s="11"/>
      <c r="Y136" s="10"/>
    </row>
    <row r="137" spans="1:25" ht="11.65" customHeight="1" x14ac:dyDescent="0.2">
      <c r="A137" s="11"/>
      <c r="Y137" s="10"/>
    </row>
    <row r="138" spans="1:25" ht="11.65" customHeight="1" x14ac:dyDescent="0.2">
      <c r="A138" s="11"/>
      <c r="Y138" s="10"/>
    </row>
    <row r="139" spans="1:25" ht="11.65" customHeight="1" x14ac:dyDescent="0.2">
      <c r="A139" s="11"/>
      <c r="Y139" s="10"/>
    </row>
    <row r="140" spans="1:25" ht="11.65" customHeight="1" x14ac:dyDescent="0.2">
      <c r="A140" s="11"/>
      <c r="Y140" s="10"/>
    </row>
    <row r="141" spans="1:25" ht="11.65" customHeight="1" x14ac:dyDescent="0.2">
      <c r="A141" s="11"/>
      <c r="Y141" s="10"/>
    </row>
    <row r="142" spans="1:25" ht="11.65" customHeight="1" x14ac:dyDescent="0.2">
      <c r="A142" s="11"/>
      <c r="Y142" s="10"/>
    </row>
    <row r="143" spans="1:25" ht="11.65" customHeight="1" x14ac:dyDescent="0.2">
      <c r="A143" s="11"/>
      <c r="Y143" s="10"/>
    </row>
    <row r="144" spans="1:25" ht="11.65" customHeight="1" x14ac:dyDescent="0.2">
      <c r="A144" s="11"/>
      <c r="Y144" s="10"/>
    </row>
    <row r="145" spans="1:25" ht="11.65" customHeight="1" x14ac:dyDescent="0.2">
      <c r="A145" s="11"/>
      <c r="Y145" s="10"/>
    </row>
    <row r="146" spans="1:25" ht="11.65" customHeight="1" x14ac:dyDescent="0.2">
      <c r="A146" s="11"/>
      <c r="Y146" s="10"/>
    </row>
    <row r="147" spans="1:25" ht="11.65" customHeight="1" x14ac:dyDescent="0.2">
      <c r="A147" s="53" t="s">
        <v>83</v>
      </c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42"/>
    </row>
    <row r="148" spans="1:25" ht="11.65" customHeight="1" thickBot="1" x14ac:dyDescent="0.25">
      <c r="A148" s="17"/>
      <c r="B148" s="17"/>
      <c r="C148" s="17"/>
      <c r="D148" s="17"/>
      <c r="E148" s="17"/>
      <c r="F148" s="17"/>
      <c r="G148" s="53" t="s">
        <v>1</v>
      </c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42"/>
      <c r="Y148" s="17" t="s">
        <v>13</v>
      </c>
    </row>
    <row r="149" spans="1:25" ht="11.65" customHeight="1" thickBot="1" x14ac:dyDescent="0.25">
      <c r="A149" s="22"/>
      <c r="B149" s="22"/>
      <c r="C149" s="22"/>
      <c r="D149" s="22"/>
      <c r="E149" s="22"/>
      <c r="F149" s="22"/>
      <c r="G149" s="53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42"/>
      <c r="Y149" s="74">
        <v>3</v>
      </c>
    </row>
    <row r="150" spans="1:25" ht="11.65" customHeight="1" thickBot="1" x14ac:dyDescent="0.25">
      <c r="A150" s="22" t="s">
        <v>2</v>
      </c>
      <c r="B150" s="22" t="s">
        <v>3</v>
      </c>
      <c r="C150" s="22" t="s">
        <v>13</v>
      </c>
      <c r="D150" s="22" t="s">
        <v>4</v>
      </c>
      <c r="E150" s="22" t="s">
        <v>5</v>
      </c>
      <c r="F150" s="22" t="s">
        <v>6</v>
      </c>
      <c r="G150" s="49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1"/>
      <c r="Y150" s="130"/>
    </row>
  </sheetData>
  <mergeCells count="327">
    <mergeCell ref="M23:Y24"/>
    <mergeCell ref="M25:Y26"/>
    <mergeCell ref="M27:Y28"/>
    <mergeCell ref="A1:B2"/>
    <mergeCell ref="C2:Y2"/>
    <mergeCell ref="A3:Y3"/>
    <mergeCell ref="J46:K46"/>
    <mergeCell ref="J47:K47"/>
    <mergeCell ref="J48:K48"/>
    <mergeCell ref="O43:Y45"/>
    <mergeCell ref="O46:V50"/>
    <mergeCell ref="W48:Y50"/>
    <mergeCell ref="A4:O4"/>
    <mergeCell ref="J49:K49"/>
    <mergeCell ref="J50:K50"/>
    <mergeCell ref="L46:M46"/>
    <mergeCell ref="L47:M47"/>
    <mergeCell ref="L48:M48"/>
    <mergeCell ref="L49:M49"/>
    <mergeCell ref="L50:M50"/>
    <mergeCell ref="M5:Y6"/>
    <mergeCell ref="M7:Y8"/>
    <mergeCell ref="M9:Y10"/>
    <mergeCell ref="M11:Y12"/>
    <mergeCell ref="M13:Y14"/>
    <mergeCell ref="M15:Y16"/>
    <mergeCell ref="M17:Y18"/>
    <mergeCell ref="M19:Y20"/>
    <mergeCell ref="M21:Y22"/>
    <mergeCell ref="A51:B52"/>
    <mergeCell ref="Y99:Y100"/>
    <mergeCell ref="G98:X100"/>
    <mergeCell ref="A97:Y97"/>
    <mergeCell ref="D52:V53"/>
    <mergeCell ref="A54:C55"/>
    <mergeCell ref="D54:E55"/>
    <mergeCell ref="F54:G55"/>
    <mergeCell ref="H54:J55"/>
    <mergeCell ref="K54:M55"/>
    <mergeCell ref="N54:P55"/>
    <mergeCell ref="Q54:S55"/>
    <mergeCell ref="T54:V55"/>
    <mergeCell ref="W54:Y55"/>
    <mergeCell ref="A56:C56"/>
    <mergeCell ref="D56:E56"/>
    <mergeCell ref="F56:G56"/>
    <mergeCell ref="H56:J56"/>
    <mergeCell ref="K56:M56"/>
    <mergeCell ref="N56:P56"/>
    <mergeCell ref="Q56:S56"/>
    <mergeCell ref="T56:V56"/>
    <mergeCell ref="W56:Y56"/>
    <mergeCell ref="A57:C57"/>
    <mergeCell ref="D57:E57"/>
    <mergeCell ref="F57:G57"/>
    <mergeCell ref="H57:J57"/>
    <mergeCell ref="K57:M57"/>
    <mergeCell ref="N57:P57"/>
    <mergeCell ref="Q57:S57"/>
    <mergeCell ref="T57:V57"/>
    <mergeCell ref="W57:Y57"/>
    <mergeCell ref="A58:C58"/>
    <mergeCell ref="D58:E58"/>
    <mergeCell ref="F58:G58"/>
    <mergeCell ref="H58:J58"/>
    <mergeCell ref="K58:M58"/>
    <mergeCell ref="N58:P58"/>
    <mergeCell ref="Q58:S58"/>
    <mergeCell ref="T58:V58"/>
    <mergeCell ref="W58:Y58"/>
    <mergeCell ref="A59:C59"/>
    <mergeCell ref="D59:E59"/>
    <mergeCell ref="F59:G59"/>
    <mergeCell ref="H59:J59"/>
    <mergeCell ref="K59:M59"/>
    <mergeCell ref="N59:P59"/>
    <mergeCell ref="Q59:S59"/>
    <mergeCell ref="T59:V59"/>
    <mergeCell ref="W59:Y59"/>
    <mergeCell ref="A60:C60"/>
    <mergeCell ref="D60:E60"/>
    <mergeCell ref="F60:G60"/>
    <mergeCell ref="H60:J60"/>
    <mergeCell ref="K60:M60"/>
    <mergeCell ref="N60:P60"/>
    <mergeCell ref="Q60:S60"/>
    <mergeCell ref="T60:V60"/>
    <mergeCell ref="W60:Y60"/>
    <mergeCell ref="T62:V62"/>
    <mergeCell ref="W62:Y62"/>
    <mergeCell ref="A63:C63"/>
    <mergeCell ref="D63:E63"/>
    <mergeCell ref="F63:G63"/>
    <mergeCell ref="H63:J63"/>
    <mergeCell ref="K63:M63"/>
    <mergeCell ref="N63:P63"/>
    <mergeCell ref="Q63:S63"/>
    <mergeCell ref="T63:V63"/>
    <mergeCell ref="A62:C62"/>
    <mergeCell ref="D62:E62"/>
    <mergeCell ref="F62:G62"/>
    <mergeCell ref="H62:J62"/>
    <mergeCell ref="K62:M62"/>
    <mergeCell ref="N62:P62"/>
    <mergeCell ref="Q62:S62"/>
    <mergeCell ref="W63:Y63"/>
    <mergeCell ref="A65:C65"/>
    <mergeCell ref="D65:E65"/>
    <mergeCell ref="F65:G65"/>
    <mergeCell ref="H65:J65"/>
    <mergeCell ref="K65:M65"/>
    <mergeCell ref="N65:P65"/>
    <mergeCell ref="Q65:S65"/>
    <mergeCell ref="T65:V65"/>
    <mergeCell ref="W65:Y65"/>
    <mergeCell ref="A66:C66"/>
    <mergeCell ref="D66:E66"/>
    <mergeCell ref="F66:G66"/>
    <mergeCell ref="H66:J66"/>
    <mergeCell ref="K66:M66"/>
    <mergeCell ref="N66:P66"/>
    <mergeCell ref="Q66:S66"/>
    <mergeCell ref="T66:V66"/>
    <mergeCell ref="W66:Y66"/>
    <mergeCell ref="T68:V68"/>
    <mergeCell ref="W68:Y68"/>
    <mergeCell ref="A69:C69"/>
    <mergeCell ref="D69:E69"/>
    <mergeCell ref="F69:G69"/>
    <mergeCell ref="H69:J69"/>
    <mergeCell ref="K69:M69"/>
    <mergeCell ref="N69:P69"/>
    <mergeCell ref="Q69:S69"/>
    <mergeCell ref="T69:V69"/>
    <mergeCell ref="A68:C68"/>
    <mergeCell ref="D68:E68"/>
    <mergeCell ref="F68:G68"/>
    <mergeCell ref="H68:J68"/>
    <mergeCell ref="K68:M68"/>
    <mergeCell ref="N68:P68"/>
    <mergeCell ref="Q68:S68"/>
    <mergeCell ref="W69:Y69"/>
    <mergeCell ref="A71:C71"/>
    <mergeCell ref="D71:E71"/>
    <mergeCell ref="F71:G71"/>
    <mergeCell ref="H71:J71"/>
    <mergeCell ref="K71:M71"/>
    <mergeCell ref="N71:P71"/>
    <mergeCell ref="Q71:S71"/>
    <mergeCell ref="T71:V71"/>
    <mergeCell ref="W71:Y71"/>
    <mergeCell ref="A72:C72"/>
    <mergeCell ref="D72:E72"/>
    <mergeCell ref="F72:G72"/>
    <mergeCell ref="H72:J72"/>
    <mergeCell ref="K72:M72"/>
    <mergeCell ref="N72:P72"/>
    <mergeCell ref="Q72:S72"/>
    <mergeCell ref="T72:V72"/>
    <mergeCell ref="W72:Y72"/>
    <mergeCell ref="T74:V74"/>
    <mergeCell ref="W74:Y74"/>
    <mergeCell ref="A75:C75"/>
    <mergeCell ref="D75:E75"/>
    <mergeCell ref="F75:G75"/>
    <mergeCell ref="H75:J75"/>
    <mergeCell ref="K75:M75"/>
    <mergeCell ref="N75:P75"/>
    <mergeCell ref="Q75:S75"/>
    <mergeCell ref="T75:V75"/>
    <mergeCell ref="A74:C74"/>
    <mergeCell ref="D74:E74"/>
    <mergeCell ref="F74:G74"/>
    <mergeCell ref="H74:J74"/>
    <mergeCell ref="K74:M74"/>
    <mergeCell ref="N74:P74"/>
    <mergeCell ref="Q74:S74"/>
    <mergeCell ref="W75:Y75"/>
    <mergeCell ref="A77:C77"/>
    <mergeCell ref="D77:E77"/>
    <mergeCell ref="F77:G77"/>
    <mergeCell ref="H77:J77"/>
    <mergeCell ref="K77:M77"/>
    <mergeCell ref="N77:P77"/>
    <mergeCell ref="Q77:S77"/>
    <mergeCell ref="T77:V77"/>
    <mergeCell ref="W77:Y77"/>
    <mergeCell ref="A78:C78"/>
    <mergeCell ref="D78:E78"/>
    <mergeCell ref="F78:G78"/>
    <mergeCell ref="H78:J78"/>
    <mergeCell ref="K78:M78"/>
    <mergeCell ref="N78:P78"/>
    <mergeCell ref="Q78:S78"/>
    <mergeCell ref="T78:V78"/>
    <mergeCell ref="W78:Y78"/>
    <mergeCell ref="T80:V80"/>
    <mergeCell ref="W80:Y80"/>
    <mergeCell ref="D81:V82"/>
    <mergeCell ref="A83:C84"/>
    <mergeCell ref="D83:E84"/>
    <mergeCell ref="F83:G84"/>
    <mergeCell ref="H83:J84"/>
    <mergeCell ref="K83:M84"/>
    <mergeCell ref="N83:P84"/>
    <mergeCell ref="Q83:S84"/>
    <mergeCell ref="A80:C80"/>
    <mergeCell ref="D80:E80"/>
    <mergeCell ref="F80:G80"/>
    <mergeCell ref="H80:J80"/>
    <mergeCell ref="K80:M80"/>
    <mergeCell ref="N80:P80"/>
    <mergeCell ref="Q80:S80"/>
    <mergeCell ref="T83:V84"/>
    <mergeCell ref="W83:Y84"/>
    <mergeCell ref="A85:C85"/>
    <mergeCell ref="D85:E85"/>
    <mergeCell ref="F85:G85"/>
    <mergeCell ref="H85:J85"/>
    <mergeCell ref="K85:M85"/>
    <mergeCell ref="N85:P85"/>
    <mergeCell ref="Q85:S85"/>
    <mergeCell ref="T85:V85"/>
    <mergeCell ref="W85:Y85"/>
    <mergeCell ref="A86:C86"/>
    <mergeCell ref="D86:E86"/>
    <mergeCell ref="F86:G86"/>
    <mergeCell ref="H86:J86"/>
    <mergeCell ref="K86:M86"/>
    <mergeCell ref="N86:P86"/>
    <mergeCell ref="Q86:S86"/>
    <mergeCell ref="T86:V86"/>
    <mergeCell ref="W86:Y86"/>
    <mergeCell ref="A87:C87"/>
    <mergeCell ref="D87:E87"/>
    <mergeCell ref="F87:G87"/>
    <mergeCell ref="H87:J87"/>
    <mergeCell ref="K87:M87"/>
    <mergeCell ref="N87:P87"/>
    <mergeCell ref="Q87:S87"/>
    <mergeCell ref="T87:V87"/>
    <mergeCell ref="W87:Y87"/>
    <mergeCell ref="T88:V88"/>
    <mergeCell ref="W88:Y88"/>
    <mergeCell ref="A89:C89"/>
    <mergeCell ref="D89:E89"/>
    <mergeCell ref="F89:G89"/>
    <mergeCell ref="H89:J89"/>
    <mergeCell ref="K89:M89"/>
    <mergeCell ref="N89:P89"/>
    <mergeCell ref="Q89:S89"/>
    <mergeCell ref="T89:V89"/>
    <mergeCell ref="A88:C88"/>
    <mergeCell ref="D88:E88"/>
    <mergeCell ref="F88:G88"/>
    <mergeCell ref="H88:J88"/>
    <mergeCell ref="K88:M88"/>
    <mergeCell ref="N88:P88"/>
    <mergeCell ref="Q88:S88"/>
    <mergeCell ref="W89:Y89"/>
    <mergeCell ref="A90:C90"/>
    <mergeCell ref="D90:E90"/>
    <mergeCell ref="F90:G90"/>
    <mergeCell ref="H90:J90"/>
    <mergeCell ref="K90:M90"/>
    <mergeCell ref="N90:P90"/>
    <mergeCell ref="Q90:S90"/>
    <mergeCell ref="T90:V90"/>
    <mergeCell ref="W90:Y90"/>
    <mergeCell ref="A91:C91"/>
    <mergeCell ref="D91:E91"/>
    <mergeCell ref="F91:G91"/>
    <mergeCell ref="H91:J91"/>
    <mergeCell ref="K91:M91"/>
    <mergeCell ref="N91:P91"/>
    <mergeCell ref="Q91:S91"/>
    <mergeCell ref="T91:V91"/>
    <mergeCell ref="W91:Y91"/>
    <mergeCell ref="T92:V92"/>
    <mergeCell ref="W92:Y92"/>
    <mergeCell ref="A93:C93"/>
    <mergeCell ref="D93:E93"/>
    <mergeCell ref="F93:G93"/>
    <mergeCell ref="H93:J93"/>
    <mergeCell ref="K93:M93"/>
    <mergeCell ref="N93:P93"/>
    <mergeCell ref="Q93:S93"/>
    <mergeCell ref="T93:V93"/>
    <mergeCell ref="A92:C92"/>
    <mergeCell ref="D92:E92"/>
    <mergeCell ref="F92:G92"/>
    <mergeCell ref="H92:J92"/>
    <mergeCell ref="K92:M92"/>
    <mergeCell ref="N92:P92"/>
    <mergeCell ref="Q92:S92"/>
    <mergeCell ref="W93:Y93"/>
    <mergeCell ref="A94:C94"/>
    <mergeCell ref="D94:E94"/>
    <mergeCell ref="F94:G94"/>
    <mergeCell ref="H94:J94"/>
    <mergeCell ref="K94:M94"/>
    <mergeCell ref="N94:P94"/>
    <mergeCell ref="Q94:S94"/>
    <mergeCell ref="T94:V94"/>
    <mergeCell ref="W94:Y94"/>
    <mergeCell ref="Y149:Y150"/>
    <mergeCell ref="G148:X150"/>
    <mergeCell ref="A147:Y147"/>
    <mergeCell ref="A105:C105"/>
    <mergeCell ref="D105:E105"/>
    <mergeCell ref="F105:G105"/>
    <mergeCell ref="H105:J105"/>
    <mergeCell ref="K105:M105"/>
    <mergeCell ref="N105:P105"/>
    <mergeCell ref="Q105:S105"/>
    <mergeCell ref="T105:V105"/>
    <mergeCell ref="W105:Y105"/>
    <mergeCell ref="Q95:S95"/>
    <mergeCell ref="T95:V95"/>
    <mergeCell ref="W95:Y95"/>
    <mergeCell ref="A95:C95"/>
    <mergeCell ref="D95:E95"/>
    <mergeCell ref="F95:G95"/>
    <mergeCell ref="H95:J95"/>
    <mergeCell ref="K95:M95"/>
    <mergeCell ref="N95:P95"/>
    <mergeCell ref="A101:B102"/>
  </mergeCells>
  <pageMargins left="6.9444444444444448E-2" right="6.9444444444444448E-2" top="6.9444444444444448E-2" bottom="6.9444444444444448E-2" header="6.9444444444444448E-2" footer="6.9444444444444448E-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Тёплые полы</vt:lpstr>
      <vt:lpstr>Тёплые полы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aJeres</dc:creator>
  <cp:lastModifiedBy>aJeres</cp:lastModifiedBy>
  <dcterms:created xsi:type="dcterms:W3CDTF">2019-12-01T08:18:28Z</dcterms:created>
  <dcterms:modified xsi:type="dcterms:W3CDTF">2019-12-01T08:28:50Z</dcterms:modified>
</cp:coreProperties>
</file>