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val\Desktop\Дом\Утеплення\"/>
    </mc:Choice>
  </mc:AlternateContent>
  <xr:revisionPtr revIDLastSave="0" documentId="13_ncr:1_{554C6B25-DBB6-4FD0-AB92-DE44FE90CA0F}" xr6:coauthVersionLast="47" xr6:coauthVersionMax="47" xr10:uidLastSave="{00000000-0000-0000-0000-000000000000}"/>
  <bookViews>
    <workbookView xWindow="-110" yWindow="-110" windowWidth="19420" windowHeight="11020" xr2:uid="{C5CD27C3-4A71-4068-8BC0-F857E77E4259}"/>
  </bookViews>
  <sheets>
    <sheet name="siltek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F6" i="1"/>
  <c r="F15" i="1" l="1"/>
</calcChain>
</file>

<file path=xl/sharedStrings.xml><?xml version="1.0" encoding="utf-8"?>
<sst xmlns="http://schemas.openxmlformats.org/spreadsheetml/2006/main" count="39" uniqueCount="38">
  <si>
    <t>ЗАВДАННЯ - утеплення стін будинку</t>
  </si>
  <si>
    <t>Кількість поверху будинку - 1</t>
  </si>
  <si>
    <t>Матеріал стін - газоблок</t>
  </si>
  <si>
    <t>Площа утеплення - 154 м.кв.</t>
  </si>
  <si>
    <t>Шари*</t>
  </si>
  <si>
    <t>Матеріал</t>
  </si>
  <si>
    <t>Од/вим</t>
  </si>
  <si>
    <t>Кількість уп.</t>
  </si>
  <si>
    <t>грн/уп</t>
  </si>
  <si>
    <t>грн</t>
  </si>
  <si>
    <t>Розрахунок витрат</t>
  </si>
  <si>
    <t>Siltek T-75 Клей для теплоізоляції (25 кг)</t>
  </si>
  <si>
    <t>мішок</t>
  </si>
  <si>
    <t xml:space="preserve">Витрати 7 кг/м.кв 154х7/25= 43 міш </t>
  </si>
  <si>
    <t>ВЕЛІТ (600х400х100 мм)</t>
  </si>
  <si>
    <t>палет</t>
  </si>
  <si>
    <t>2,16 м.куб/пал; Треба 8 палет з запасом</t>
  </si>
  <si>
    <t>Дюбель з пластиковим стрижнем 10х180мм</t>
  </si>
  <si>
    <t>шт</t>
  </si>
  <si>
    <t>Площа пліти ВЕЛІТ 0,4х06=0,24м2; кількість плит - 154/0,24=642 шт. Потрібно по 1 дюбелю на плиту = 642 дюбелі. З запасом = 800 шт</t>
  </si>
  <si>
    <t>Грунтовка CERESIT CT 17</t>
  </si>
  <si>
    <t>л</t>
  </si>
  <si>
    <t>CERESIT CT 82 Суміш ППС та МВ Суха полімерцементна суміш для приклеювання та захисту пінополістирольних та мінераловатних плит при утепленні фасадів будівель і споруд до другого поверху включно.</t>
  </si>
  <si>
    <t xml:space="preserve">Siltek  Склосітка армуюча 1,1 м х 50 м VALMIERA (55 м кв.), 160 г/м2 </t>
  </si>
  <si>
    <t>м2</t>
  </si>
  <si>
    <t>Siltek ES-10 Contact Silicon Ґрунт-фарба контактна силіконмодифікована, база ЕА (10 л)</t>
  </si>
  <si>
    <t>Siltek Decor Si &amp; Si Pro Штукатурка декоративна силікат-силіконова, камінцева 1,5 мм, база DА (25 кг)</t>
  </si>
  <si>
    <t>CERESIT CT 54 SILICATE AERO Силікатна лугостійка фарба фасадна Паропроникна, лугостійка, гідрофобна, атмосферостійка фасадна фарба для фарбування мінеральних поверхонь всередині та зовні будівель.</t>
  </si>
  <si>
    <t>РАЗОМ МАТЕРІАЛИ</t>
  </si>
  <si>
    <t>* Початок від стіни (нульовий шар - стіна з газоблоку)</t>
  </si>
  <si>
    <t>відер</t>
  </si>
  <si>
    <t xml:space="preserve">Витрати при армуванні 7 кг/м.кв 154х7/25= 43,12 міш </t>
  </si>
  <si>
    <t>Витрати 154х1,3=200,2 м2 (1,3 - для напуску 10 см). Упаковка 55 м2; 200/55 = 3,64 = 4</t>
  </si>
  <si>
    <t>Витрата ґрунт-фарби 0,30 л/м2 х 154 = 46,2; Відро 10 л - 1128 грн. Треба 5 відер</t>
  </si>
  <si>
    <t>Витрати 0,2 л/м2 х 154 м2 = 30,8л; Відро 10л - 463 грн. Треба 3 відра</t>
  </si>
  <si>
    <t>Витрата від 2,8 кг/м2 для 2мм; 2,8х154= 431 кг. Відро 2316 грн за 25 кг. Треба 431/25= 17,23 = 18 відер</t>
  </si>
  <si>
    <t>10 л = 3300 грн. Витрата при одношаровому нанесенні:
- для поглинаючих поверхонь: 5–8 м2/л.; 1 л на 5 м2 чи 0,2 л на 1 м.кв. Треба 0,2х154/10 = 3,08 ведра</t>
  </si>
  <si>
    <t>Відер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</si>
</sst>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0A67-9432-4906-9A6D-A0EA149F905B}">
  <dimension ref="A1:G16"/>
  <sheetViews>
    <sheetView tabSelected="1" zoomScaleNormal="100" workbookViewId="0">
      <selection activeCell="C15" sqref="C15"/>
    </sheetView>
  </sheetViews>
  <sheetFormatPr defaultRowHeight="14.5" x14ac:dyDescent="0.35"/>
  <cols>
    <col min="1" max="1" width="6.6328125" style="1" customWidth="1"/>
    <col min="2" max="2" width="52" style="1" customWidth="1"/>
    <col min="3" max="3" width="7.54296875" style="1" customWidth="1"/>
    <col min="4" max="4" width="12.1796875" style="1" customWidth="1"/>
    <col min="5" max="5" width="7.36328125" style="1" customWidth="1"/>
    <col min="6" max="6" width="7.453125" style="1" customWidth="1"/>
    <col min="7" max="7" width="70.453125" style="1" customWidth="1"/>
    <col min="8" max="16384" width="8.7265625" style="1"/>
  </cols>
  <sheetData>
    <row r="1" spans="1:7" x14ac:dyDescent="0.35">
      <c r="B1" s="2" t="s">
        <v>0</v>
      </c>
    </row>
    <row r="2" spans="1:7" x14ac:dyDescent="0.35">
      <c r="B2" s="2" t="s">
        <v>1</v>
      </c>
    </row>
    <row r="3" spans="1:7" x14ac:dyDescent="0.35">
      <c r="B3" s="2" t="s">
        <v>2</v>
      </c>
    </row>
    <row r="4" spans="1:7" x14ac:dyDescent="0.35">
      <c r="B4" s="2" t="s">
        <v>3</v>
      </c>
    </row>
    <row r="5" spans="1:7" ht="16.5" customHeight="1" x14ac:dyDescent="0.35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spans="1:7" x14ac:dyDescent="0.35">
      <c r="A6" s="5">
        <v>1</v>
      </c>
      <c r="B6" s="5" t="s">
        <v>11</v>
      </c>
      <c r="C6" s="5" t="s">
        <v>12</v>
      </c>
      <c r="D6" s="5">
        <v>43</v>
      </c>
      <c r="E6" s="5">
        <v>198</v>
      </c>
      <c r="F6" s="5">
        <f t="shared" ref="F6:F14" si="0">D6*E6</f>
        <v>8514</v>
      </c>
      <c r="G6" s="5" t="s">
        <v>13</v>
      </c>
    </row>
    <row r="7" spans="1:7" ht="15" customHeight="1" x14ac:dyDescent="0.35">
      <c r="A7" s="5">
        <v>2</v>
      </c>
      <c r="B7" s="5" t="s">
        <v>14</v>
      </c>
      <c r="C7" s="5" t="s">
        <v>15</v>
      </c>
      <c r="D7" s="5">
        <v>8</v>
      </c>
      <c r="E7" s="5">
        <v>6588</v>
      </c>
      <c r="F7" s="5">
        <f t="shared" si="0"/>
        <v>52704</v>
      </c>
      <c r="G7" s="5" t="s">
        <v>16</v>
      </c>
    </row>
    <row r="8" spans="1:7" ht="27.5" customHeight="1" x14ac:dyDescent="0.35">
      <c r="A8" s="5">
        <v>3</v>
      </c>
      <c r="B8" s="5" t="s">
        <v>17</v>
      </c>
      <c r="C8" s="5" t="s">
        <v>18</v>
      </c>
      <c r="D8" s="5">
        <v>8</v>
      </c>
      <c r="E8" s="5">
        <v>400</v>
      </c>
      <c r="F8" s="5">
        <f t="shared" si="0"/>
        <v>3200</v>
      </c>
      <c r="G8" s="5" t="s">
        <v>19</v>
      </c>
    </row>
    <row r="9" spans="1:7" x14ac:dyDescent="0.35">
      <c r="A9" s="5">
        <v>4</v>
      </c>
      <c r="B9" s="6" t="s">
        <v>20</v>
      </c>
      <c r="C9" s="6" t="s">
        <v>30</v>
      </c>
      <c r="D9" s="6">
        <v>3</v>
      </c>
      <c r="E9" s="6">
        <v>463</v>
      </c>
      <c r="F9" s="6">
        <f t="shared" si="0"/>
        <v>1389</v>
      </c>
      <c r="G9" s="6" t="s">
        <v>34</v>
      </c>
    </row>
    <row r="10" spans="1:7" ht="60.5" customHeight="1" x14ac:dyDescent="0.35">
      <c r="A10" s="5">
        <v>5</v>
      </c>
      <c r="B10" s="6" t="s">
        <v>22</v>
      </c>
      <c r="C10" s="6"/>
      <c r="D10" s="6">
        <v>43</v>
      </c>
      <c r="E10" s="6">
        <v>246</v>
      </c>
      <c r="F10" s="6">
        <f t="shared" si="0"/>
        <v>10578</v>
      </c>
      <c r="G10" s="6" t="s">
        <v>31</v>
      </c>
    </row>
    <row r="11" spans="1:7" ht="29" x14ac:dyDescent="0.35">
      <c r="A11" s="5">
        <v>6</v>
      </c>
      <c r="B11" s="5" t="s">
        <v>23</v>
      </c>
      <c r="C11" s="5" t="s">
        <v>24</v>
      </c>
      <c r="D11" s="5">
        <v>4</v>
      </c>
      <c r="E11" s="5">
        <v>2520</v>
      </c>
      <c r="F11" s="5">
        <f t="shared" si="0"/>
        <v>10080</v>
      </c>
      <c r="G11" s="5" t="s">
        <v>32</v>
      </c>
    </row>
    <row r="12" spans="1:7" ht="29" x14ac:dyDescent="0.35">
      <c r="A12" s="5">
        <v>7</v>
      </c>
      <c r="B12" s="5" t="s">
        <v>25</v>
      </c>
      <c r="C12" s="5" t="s">
        <v>21</v>
      </c>
      <c r="D12" s="5">
        <v>5</v>
      </c>
      <c r="E12" s="5">
        <v>1128</v>
      </c>
      <c r="F12" s="5">
        <f t="shared" si="0"/>
        <v>5640</v>
      </c>
      <c r="G12" s="5" t="s">
        <v>33</v>
      </c>
    </row>
    <row r="13" spans="1:7" ht="29" x14ac:dyDescent="0.35">
      <c r="A13" s="5">
        <v>8</v>
      </c>
      <c r="B13" s="5" t="s">
        <v>26</v>
      </c>
      <c r="C13" s="5" t="s">
        <v>30</v>
      </c>
      <c r="D13" s="5">
        <v>18</v>
      </c>
      <c r="E13" s="5">
        <v>2316</v>
      </c>
      <c r="F13" s="5">
        <f t="shared" si="0"/>
        <v>41688</v>
      </c>
      <c r="G13" s="5" t="s">
        <v>35</v>
      </c>
    </row>
    <row r="14" spans="1:7" ht="58" x14ac:dyDescent="0.35">
      <c r="A14" s="5">
        <v>9</v>
      </c>
      <c r="B14" s="6" t="s">
        <v>27</v>
      </c>
      <c r="C14" s="6" t="s">
        <v>37</v>
      </c>
      <c r="D14" s="6">
        <v>3</v>
      </c>
      <c r="E14" s="6">
        <v>3300</v>
      </c>
      <c r="F14" s="6">
        <f t="shared" si="0"/>
        <v>9900</v>
      </c>
      <c r="G14" s="6" t="s">
        <v>36</v>
      </c>
    </row>
    <row r="15" spans="1:7" x14ac:dyDescent="0.35">
      <c r="A15" s="5"/>
      <c r="B15" s="4" t="s">
        <v>28</v>
      </c>
      <c r="C15" s="4"/>
      <c r="D15" s="4"/>
      <c r="E15" s="4"/>
      <c r="F15" s="7">
        <f>SUM(F5:F14)</f>
        <v>143693</v>
      </c>
      <c r="G15" s="5"/>
    </row>
    <row r="16" spans="1:7" x14ac:dyDescent="0.35">
      <c r="B16" s="1" t="s">
        <v>29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siltek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</dc:creator>
  <cp:lastModifiedBy>Koval</cp:lastModifiedBy>
  <dcterms:created xsi:type="dcterms:W3CDTF">2023-05-12T16:03:46Z</dcterms:created>
  <dcterms:modified xsi:type="dcterms:W3CDTF">2023-05-12T16:42:09Z</dcterms:modified>
</cp:coreProperties>
</file>